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2942\Desktop\原油・物価高騰支援金\"/>
    </mc:Choice>
  </mc:AlternateContent>
  <bookViews>
    <workbookView xWindow="0" yWindow="0" windowWidth="20490" windowHeight="7680"/>
  </bookViews>
  <sheets>
    <sheet name="創業者向け算定シート" sheetId="3" r:id="rId1"/>
  </sheets>
  <definedNames>
    <definedName name="_xlnm.Print_Area" localSheetId="0">創業者向け算定シート!$A$1:$H$32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E32" i="3" l="1"/>
  <c r="D31" i="3"/>
  <c r="H32" i="3" l="1"/>
  <c r="H30" i="3"/>
  <c r="G31" i="3"/>
  <c r="H29" i="3"/>
  <c r="G30" i="3"/>
  <c r="G29" i="3"/>
</calcChain>
</file>

<file path=xl/sharedStrings.xml><?xml version="1.0" encoding="utf-8"?>
<sst xmlns="http://schemas.openxmlformats.org/spreadsheetml/2006/main" count="37" uniqueCount="35">
  <si>
    <t>令和3年１月</t>
    <rPh sb="0" eb="2">
      <t>レイワ</t>
    </rPh>
    <rPh sb="3" eb="4">
      <t>ネン</t>
    </rPh>
    <rPh sb="5" eb="6">
      <t>ガツ</t>
    </rPh>
    <phoneticPr fontId="1"/>
  </si>
  <si>
    <t>令和3年２月</t>
    <rPh sb="0" eb="2">
      <t>レイワ</t>
    </rPh>
    <rPh sb="3" eb="4">
      <t>ネン</t>
    </rPh>
    <rPh sb="5" eb="6">
      <t>ガツ</t>
    </rPh>
    <phoneticPr fontId="1"/>
  </si>
  <si>
    <t>令和3年３月</t>
    <rPh sb="0" eb="2">
      <t>レイワ</t>
    </rPh>
    <rPh sb="3" eb="4">
      <t>ネン</t>
    </rPh>
    <rPh sb="5" eb="6">
      <t>ガツ</t>
    </rPh>
    <phoneticPr fontId="1"/>
  </si>
  <si>
    <t>令和3年４月</t>
    <rPh sb="0" eb="2">
      <t>レイワ</t>
    </rPh>
    <rPh sb="3" eb="4">
      <t>ネン</t>
    </rPh>
    <rPh sb="5" eb="6">
      <t>ガツ</t>
    </rPh>
    <phoneticPr fontId="1"/>
  </si>
  <si>
    <t>令和3年５月</t>
    <rPh sb="0" eb="2">
      <t>レイワ</t>
    </rPh>
    <rPh sb="3" eb="4">
      <t>ネン</t>
    </rPh>
    <rPh sb="5" eb="6">
      <t>ガツ</t>
    </rPh>
    <phoneticPr fontId="1"/>
  </si>
  <si>
    <t>令和3年６月</t>
    <rPh sb="0" eb="2">
      <t>レイワ</t>
    </rPh>
    <rPh sb="3" eb="4">
      <t>ネン</t>
    </rPh>
    <rPh sb="5" eb="6">
      <t>ガツ</t>
    </rPh>
    <phoneticPr fontId="1"/>
  </si>
  <si>
    <t>令和3年７月</t>
    <rPh sb="0" eb="2">
      <t>レイワ</t>
    </rPh>
    <rPh sb="3" eb="4">
      <t>ネン</t>
    </rPh>
    <rPh sb="5" eb="6">
      <t>ガツ</t>
    </rPh>
    <phoneticPr fontId="1"/>
  </si>
  <si>
    <t>令和3年８月</t>
    <rPh sb="0" eb="2">
      <t>レイワ</t>
    </rPh>
    <rPh sb="3" eb="4">
      <t>ネン</t>
    </rPh>
    <rPh sb="5" eb="6">
      <t>ガツ</t>
    </rPh>
    <phoneticPr fontId="1"/>
  </si>
  <si>
    <t>令和3年９月</t>
    <rPh sb="0" eb="2">
      <t>レイワ</t>
    </rPh>
    <rPh sb="3" eb="4">
      <t>ネン</t>
    </rPh>
    <rPh sb="5" eb="6">
      <t>ガツ</t>
    </rPh>
    <phoneticPr fontId="1"/>
  </si>
  <si>
    <t>令和3年１０月</t>
    <rPh sb="0" eb="2">
      <t>レイワ</t>
    </rPh>
    <rPh sb="3" eb="4">
      <t>ネン</t>
    </rPh>
    <rPh sb="6" eb="7">
      <t>ガツ</t>
    </rPh>
    <phoneticPr fontId="1"/>
  </si>
  <si>
    <t>令和3年１１月</t>
    <rPh sb="0" eb="2">
      <t>レイワ</t>
    </rPh>
    <rPh sb="3" eb="4">
      <t>ネン</t>
    </rPh>
    <rPh sb="6" eb="7">
      <t>ガツ</t>
    </rPh>
    <phoneticPr fontId="1"/>
  </si>
  <si>
    <t>令和3年１２月</t>
    <rPh sb="0" eb="2">
      <t>レイワ</t>
    </rPh>
    <rPh sb="3" eb="4">
      <t>ネン</t>
    </rPh>
    <rPh sb="6" eb="7">
      <t>ガツ</t>
    </rPh>
    <phoneticPr fontId="1"/>
  </si>
  <si>
    <t>燃料費、原材料費、光熱水費の合計額</t>
    <rPh sb="0" eb="3">
      <t>ネンリョウヒ</t>
    </rPh>
    <rPh sb="4" eb="7">
      <t>ゲンザイリョウ</t>
    </rPh>
    <rPh sb="7" eb="8">
      <t>ヒ</t>
    </rPh>
    <rPh sb="9" eb="13">
      <t>コウネツスイヒ</t>
    </rPh>
    <rPh sb="14" eb="16">
      <t>ゴウケイ</t>
    </rPh>
    <rPh sb="16" eb="17">
      <t>ガク</t>
    </rPh>
    <phoneticPr fontId="1"/>
  </si>
  <si>
    <t>令和4年１月</t>
    <rPh sb="0" eb="2">
      <t>レイワ</t>
    </rPh>
    <rPh sb="3" eb="4">
      <t>ネン</t>
    </rPh>
    <rPh sb="5" eb="6">
      <t>ガツ</t>
    </rPh>
    <phoneticPr fontId="1"/>
  </si>
  <si>
    <t>令和4年２月</t>
    <rPh sb="0" eb="2">
      <t>レイワ</t>
    </rPh>
    <rPh sb="3" eb="4">
      <t>ネン</t>
    </rPh>
    <rPh sb="5" eb="6">
      <t>ガツ</t>
    </rPh>
    <phoneticPr fontId="1"/>
  </si>
  <si>
    <t>令和4年３月</t>
    <rPh sb="0" eb="2">
      <t>レイワ</t>
    </rPh>
    <rPh sb="3" eb="4">
      <t>ネン</t>
    </rPh>
    <rPh sb="5" eb="6">
      <t>ガツ</t>
    </rPh>
    <phoneticPr fontId="1"/>
  </si>
  <si>
    <t>令和4年４月</t>
    <rPh sb="0" eb="2">
      <t>レイワ</t>
    </rPh>
    <rPh sb="3" eb="4">
      <t>ネン</t>
    </rPh>
    <rPh sb="5" eb="6">
      <t>ガツ</t>
    </rPh>
    <phoneticPr fontId="1"/>
  </si>
  <si>
    <t>令和4年５月</t>
    <rPh sb="0" eb="2">
      <t>レイワ</t>
    </rPh>
    <rPh sb="3" eb="4">
      <t>ネン</t>
    </rPh>
    <rPh sb="5" eb="6">
      <t>ガツ</t>
    </rPh>
    <phoneticPr fontId="1"/>
  </si>
  <si>
    <t>(Ａ)</t>
    <phoneticPr fontId="1"/>
  </si>
  <si>
    <t>事業開始時期が令和3年1月以降であり、令和3年の営業期間が5か月以上ある場合の前年同期間費用等の算定方法</t>
    <rPh sb="0" eb="2">
      <t>ジギョウ</t>
    </rPh>
    <rPh sb="2" eb="4">
      <t>カイシ</t>
    </rPh>
    <rPh sb="4" eb="6">
      <t>ジキ</t>
    </rPh>
    <rPh sb="7" eb="9">
      <t>レイワ</t>
    </rPh>
    <rPh sb="10" eb="11">
      <t>ネン</t>
    </rPh>
    <rPh sb="12" eb="13">
      <t>ガツ</t>
    </rPh>
    <rPh sb="13" eb="15">
      <t>イコウ</t>
    </rPh>
    <rPh sb="39" eb="40">
      <t>ゼン</t>
    </rPh>
    <phoneticPr fontId="1"/>
  </si>
  <si>
    <t>創業者向け算定シート</t>
    <rPh sb="0" eb="2">
      <t>ソウギョウ</t>
    </rPh>
    <rPh sb="2" eb="3">
      <t>シャ</t>
    </rPh>
    <rPh sb="3" eb="4">
      <t>ム</t>
    </rPh>
    <rPh sb="5" eb="7">
      <t>サンテイ</t>
    </rPh>
    <phoneticPr fontId="1"/>
  </si>
  <si>
    <t>令和4年1月~5月の合計</t>
    <rPh sb="0" eb="2">
      <t>レイワ</t>
    </rPh>
    <rPh sb="3" eb="4">
      <t>ネン</t>
    </rPh>
    <rPh sb="5" eb="6">
      <t>ガツ</t>
    </rPh>
    <rPh sb="8" eb="9">
      <t>ガツ</t>
    </rPh>
    <rPh sb="10" eb="12">
      <t>ゴウケイ</t>
    </rPh>
    <phoneticPr fontId="1"/>
  </si>
  <si>
    <t>(B)</t>
    <phoneticPr fontId="1"/>
  </si>
  <si>
    <t>減少額</t>
    <phoneticPr fontId="1"/>
  </si>
  <si>
    <t>■売上比較の場合
【(Ａ)-(Ｂ)】</t>
    <rPh sb="1" eb="3">
      <t>ウリアゲ</t>
    </rPh>
    <rPh sb="3" eb="5">
      <t>ヒカク</t>
    </rPh>
    <rPh sb="6" eb="8">
      <t>バアイ</t>
    </rPh>
    <phoneticPr fontId="1"/>
  </si>
  <si>
    <t xml:space="preserve">
</t>
    <phoneticPr fontId="1"/>
  </si>
  <si>
    <t>事業開始翌月から５か月分の合計</t>
    <rPh sb="0" eb="2">
      <t>ジギョウ</t>
    </rPh>
    <rPh sb="2" eb="4">
      <t>カイシ</t>
    </rPh>
    <rPh sb="4" eb="5">
      <t>ヨク</t>
    </rPh>
    <rPh sb="5" eb="6">
      <t>ツキ</t>
    </rPh>
    <rPh sb="10" eb="11">
      <t>ゲツ</t>
    </rPh>
    <rPh sb="11" eb="12">
      <t>ブン</t>
    </rPh>
    <rPh sb="13" eb="15">
      <t>ゴウケイ</t>
    </rPh>
    <phoneticPr fontId="1"/>
  </si>
  <si>
    <r>
      <t>記入例（</t>
    </r>
    <r>
      <rPr>
        <b/>
        <sz val="12"/>
        <color rgb="FFFF0000"/>
        <rFont val="游ゴシック"/>
        <family val="3"/>
        <charset val="128"/>
        <scheme val="minor"/>
      </rPr>
      <t>令和3年5月10日創業</t>
    </r>
    <r>
      <rPr>
        <b/>
        <sz val="12"/>
        <color theme="1"/>
        <rFont val="游ゴシック"/>
        <family val="3"/>
        <charset val="128"/>
        <scheme val="minor"/>
      </rPr>
      <t>の場合）</t>
    </r>
    <rPh sb="0" eb="2">
      <t>キニュウ</t>
    </rPh>
    <rPh sb="2" eb="3">
      <t>レイ</t>
    </rPh>
    <rPh sb="4" eb="6">
      <t>レイワ</t>
    </rPh>
    <rPh sb="7" eb="8">
      <t>ネン</t>
    </rPh>
    <rPh sb="9" eb="10">
      <t>ガツ</t>
    </rPh>
    <rPh sb="12" eb="13">
      <t>ニチ</t>
    </rPh>
    <rPh sb="13" eb="15">
      <t>ソウギョウ</t>
    </rPh>
    <rPh sb="16" eb="18">
      <t>バアイ</t>
    </rPh>
    <phoneticPr fontId="1"/>
  </si>
  <si>
    <t>前年比130％を超過した額</t>
    <rPh sb="0" eb="2">
      <t>ゼンネン</t>
    </rPh>
    <rPh sb="2" eb="3">
      <t>ヒ</t>
    </rPh>
    <rPh sb="8" eb="10">
      <t>チョウカ</t>
    </rPh>
    <rPh sb="12" eb="13">
      <t>ガク</t>
    </rPh>
    <phoneticPr fontId="1"/>
  </si>
  <si>
    <r>
      <t xml:space="preserve">■燃料費等比較の場合
</t>
    </r>
    <r>
      <rPr>
        <sz val="10"/>
        <color theme="1"/>
        <rFont val="游ゴシック"/>
        <family val="3"/>
        <charset val="128"/>
        <scheme val="minor"/>
      </rPr>
      <t>【(Ｂ)-（(Ａ)×1.3）】</t>
    </r>
    <phoneticPr fontId="1"/>
  </si>
  <si>
    <r>
      <t>■開業日</t>
    </r>
    <r>
      <rPr>
        <sz val="11"/>
        <color theme="1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>（令和　　年　　月　　日）</t>
    </r>
    <rPh sb="1" eb="4">
      <t>カイギョウビ</t>
    </rPh>
    <rPh sb="6" eb="8">
      <t>レイワ</t>
    </rPh>
    <rPh sb="10" eb="11">
      <t>ネン</t>
    </rPh>
    <rPh sb="13" eb="14">
      <t>ツキ</t>
    </rPh>
    <rPh sb="16" eb="17">
      <t>ニチ</t>
    </rPh>
    <phoneticPr fontId="1"/>
  </si>
  <si>
    <r>
      <rPr>
        <sz val="10"/>
        <color theme="1"/>
        <rFont val="游ゴシック"/>
        <family val="3"/>
        <charset val="128"/>
        <scheme val="minor"/>
      </rPr>
      <t>　※「</t>
    </r>
    <r>
      <rPr>
        <sz val="11"/>
        <color theme="1"/>
        <rFont val="游ゴシック"/>
        <family val="3"/>
        <charset val="128"/>
        <scheme val="minor"/>
      </rPr>
      <t>開業・廃業等届出書」記載の日付と同日にしてください</t>
    </r>
    <rPh sb="16" eb="18">
      <t>ヒヅケ</t>
    </rPh>
    <rPh sb="19" eb="21">
      <t>ドウジツ</t>
    </rPh>
    <phoneticPr fontId="1"/>
  </si>
  <si>
    <t>年 月</t>
    <rPh sb="0" eb="1">
      <t>ネン</t>
    </rPh>
    <rPh sb="2" eb="3">
      <t>ツキ</t>
    </rPh>
    <phoneticPr fontId="1"/>
  </si>
  <si>
    <t>売 上</t>
    <rPh sb="0" eb="1">
      <t>バイ</t>
    </rPh>
    <rPh sb="2" eb="3">
      <t>ウエ</t>
    </rPh>
    <phoneticPr fontId="1"/>
  </si>
  <si>
    <r>
      <t>■ 開業月の</t>
    </r>
    <r>
      <rPr>
        <b/>
        <u/>
        <sz val="11"/>
        <color theme="1"/>
        <rFont val="游ゴシック"/>
        <family val="3"/>
        <charset val="128"/>
        <scheme val="minor"/>
      </rPr>
      <t>翌月</t>
    </r>
    <r>
      <rPr>
        <b/>
        <sz val="11"/>
        <color theme="1"/>
        <rFont val="游ゴシック"/>
        <family val="3"/>
        <charset val="128"/>
        <scheme val="minor"/>
      </rPr>
      <t>から</t>
    </r>
    <r>
      <rPr>
        <b/>
        <u/>
        <sz val="11"/>
        <color theme="1"/>
        <rFont val="游ゴシック"/>
        <family val="3"/>
        <charset val="128"/>
        <scheme val="minor"/>
      </rPr>
      <t>５か月分を</t>
    </r>
    <r>
      <rPr>
        <b/>
        <sz val="11"/>
        <color theme="1"/>
        <rFont val="游ゴシック"/>
        <family val="3"/>
        <charset val="128"/>
        <scheme val="minor"/>
      </rPr>
      <t>記入してください</t>
    </r>
    <rPh sb="4" eb="5">
      <t>ヅキ</t>
    </rPh>
    <rPh sb="6" eb="7">
      <t>ヨク</t>
    </rPh>
    <rPh sb="7" eb="8">
      <t>ツキ</t>
    </rPh>
    <rPh sb="12" eb="13">
      <t>ゲツ</t>
    </rPh>
    <rPh sb="13" eb="14">
      <t>ブン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</si>
</sst>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5" xfId="1" applyFont="1" applyBorder="1">
      <alignment vertical="center"/>
    </xf>
    <xf numFmtId="0" fontId="5" fillId="0" borderId="0" xfId="0" applyFont="1">
      <alignment vertical="center"/>
    </xf>
    <xf numFmtId="38" fontId="4" fillId="0" borderId="6" xfId="0" applyNumberFormat="1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0" fontId="0" fillId="0" borderId="19" xfId="0" applyBorder="1">
      <alignment vertical="center"/>
    </xf>
    <xf numFmtId="38" fontId="4" fillId="0" borderId="20" xfId="0" applyNumberFormat="1" applyFont="1" applyBorder="1">
      <alignment vertical="center"/>
    </xf>
    <xf numFmtId="38" fontId="4" fillId="0" borderId="6" xfId="1" applyFont="1" applyBorder="1">
      <alignment vertical="center"/>
    </xf>
    <xf numFmtId="0" fontId="0" fillId="0" borderId="24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8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38" fontId="4" fillId="0" borderId="35" xfId="0" applyNumberFormat="1" applyFont="1" applyBorder="1">
      <alignment vertical="center"/>
    </xf>
    <xf numFmtId="0" fontId="0" fillId="0" borderId="38" xfId="0" applyBorder="1">
      <alignment vertical="center"/>
    </xf>
    <xf numFmtId="38" fontId="4" fillId="0" borderId="35" xfId="1" applyFont="1" applyBorder="1">
      <alignment vertical="center"/>
    </xf>
    <xf numFmtId="38" fontId="4" fillId="3" borderId="1" xfId="1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84667</xdr:colOff>
      <xdr:row>10</xdr:row>
      <xdr:rowOff>121415</xdr:rowOff>
    </xdr:from>
    <xdr:to>
      <xdr:col>7</xdr:col>
      <xdr:colOff>1428750</xdr:colOff>
      <xdr:row>13</xdr:row>
      <xdr:rowOff>296332</xdr:rowOff>
    </xdr:to>
    <xdr:sp macro="" textlink="">
      <xdr:nvSpPr>
        <xdr:cNvPr id="3" name="線吹き出し 2 (枠付き) 2"/>
        <xdr:cNvSpPr/>
      </xdr:nvSpPr>
      <xdr:spPr>
        <a:xfrm>
          <a:off x="5767917" y="2597915"/>
          <a:ext cx="2815166" cy="1413167"/>
        </a:xfrm>
        <a:prstGeom prst="borderCallout2">
          <a:avLst>
            <a:gd name="adj1" fmla="val 98435"/>
            <a:gd name="adj2" fmla="val -121"/>
            <a:gd name="adj3" fmla="val 113079"/>
            <a:gd name="adj4" fmla="val 2133"/>
            <a:gd name="adj5" fmla="val 188899"/>
            <a:gd name="adj6" fmla="val 22124"/>
          </a:avLst>
        </a:prstGeom>
        <a:solidFill>
          <a:srgbClr val="FF0000"/>
        </a:solidFill>
        <a:ln w="25400">
          <a:solidFill>
            <a:srgbClr val="FF0000">
              <a:alpha val="94000"/>
            </a:srgbClr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/>
            <a:t>この例の場合は</a:t>
          </a:r>
          <a:endParaRPr kumimoji="1" lang="en-US" altLang="ja-JP" sz="1050" b="1"/>
        </a:p>
        <a:p>
          <a:pPr algn="l"/>
          <a:r>
            <a:rPr kumimoji="1" lang="ja-JP" altLang="en-US" sz="1050" b="1"/>
            <a:t>創業月の翌月→６月</a:t>
          </a:r>
          <a:endParaRPr kumimoji="1" lang="en-US" altLang="ja-JP" sz="1050" b="1"/>
        </a:p>
        <a:p>
          <a:pPr algn="l"/>
          <a:r>
            <a:rPr kumimoji="1" lang="en-US" altLang="ja-JP" sz="1200" b="1"/>
            <a:t>6</a:t>
          </a:r>
          <a:r>
            <a:rPr kumimoji="1" lang="ja-JP" altLang="en-US" sz="1200" b="1"/>
            <a:t>月、</a:t>
          </a:r>
          <a:r>
            <a:rPr kumimoji="1" lang="en-US" altLang="ja-JP" sz="1200" b="1"/>
            <a:t>7</a:t>
          </a:r>
          <a:r>
            <a:rPr kumimoji="1" lang="ja-JP" altLang="en-US" sz="1200" b="1"/>
            <a:t>月、</a:t>
          </a:r>
          <a:r>
            <a:rPr kumimoji="1" lang="en-US" altLang="ja-JP" sz="1200" b="1"/>
            <a:t>8</a:t>
          </a:r>
          <a:r>
            <a:rPr kumimoji="1" lang="ja-JP" altLang="en-US" sz="1200" b="1"/>
            <a:t>月、</a:t>
          </a:r>
          <a:r>
            <a:rPr kumimoji="1" lang="en-US" altLang="ja-JP" sz="1200" b="1"/>
            <a:t>9</a:t>
          </a:r>
          <a:r>
            <a:rPr kumimoji="1" lang="ja-JP" altLang="en-US" sz="1200" b="1"/>
            <a:t>月、</a:t>
          </a:r>
          <a:r>
            <a:rPr kumimoji="1" lang="en-US" altLang="ja-JP" sz="1200" b="1"/>
            <a:t>10</a:t>
          </a:r>
          <a:r>
            <a:rPr kumimoji="1" lang="ja-JP" altLang="en-US" sz="1200" b="1"/>
            <a:t>月分の５か月分</a:t>
          </a:r>
          <a:r>
            <a:rPr kumimoji="1" lang="ja-JP" altLang="en-US" sz="1050" b="1"/>
            <a:t>の「売上欄」もしくは「燃料費等の合計額」を記入する。</a:t>
          </a:r>
        </a:p>
      </xdr:txBody>
    </xdr:sp>
    <xdr:clientData/>
  </xdr:twoCellAnchor>
  <xdr:twoCellAnchor>
    <xdr:from>
      <xdr:col>6</xdr:col>
      <xdr:colOff>740833</xdr:colOff>
      <xdr:row>14</xdr:row>
      <xdr:rowOff>31750</xdr:rowOff>
    </xdr:from>
    <xdr:to>
      <xdr:col>6</xdr:col>
      <xdr:colOff>889000</xdr:colOff>
      <xdr:row>18</xdr:row>
      <xdr:rowOff>370417</xdr:rowOff>
    </xdr:to>
    <xdr:sp macro="" textlink="">
      <xdr:nvSpPr>
        <xdr:cNvPr id="6" name="左大かっこ 5"/>
        <xdr:cNvSpPr/>
      </xdr:nvSpPr>
      <xdr:spPr>
        <a:xfrm>
          <a:off x="6424083" y="4159250"/>
          <a:ext cx="148167" cy="1989667"/>
        </a:xfrm>
        <a:prstGeom prst="leftBracket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603250</xdr:colOff>
      <xdr:row>8</xdr:row>
      <xdr:rowOff>1</xdr:rowOff>
    </xdr:from>
    <xdr:to>
      <xdr:col>6</xdr:col>
      <xdr:colOff>1344083</xdr:colOff>
      <xdr:row>10</xdr:row>
      <xdr:rowOff>158750</xdr:rowOff>
    </xdr:to>
    <xdr:cxnSp macro="">
      <xdr:nvCxnSpPr>
        <xdr:cNvPr id="4" name="直線矢印コネクタ 3"/>
        <xdr:cNvCxnSpPr/>
      </xdr:nvCxnSpPr>
      <xdr:spPr>
        <a:xfrm flipV="1">
          <a:off x="6286500" y="1608668"/>
          <a:ext cx="740833" cy="1026582"/>
        </a:xfrm>
        <a:prstGeom prst="straightConnector1">
          <a:avLst/>
        </a:prstGeom>
        <a:ln w="1905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25" zoomScale="90" zoomScaleNormal="85" zoomScaleSheetLayoutView="90" workbookViewId="0">
      <selection activeCell="L11" sqref="L11"/>
    </sheetView>
  </sheetViews>
  <sheetFormatPr defaultRowHeight="18.75" x14ac:dyDescent="0.4"/>
  <cols>
    <col min="1" max="1" width="18.875" customWidth="1"/>
    <col min="2" max="2" width="8.75" customWidth="1"/>
    <col min="3" max="3" width="4" customWidth="1"/>
    <col min="4" max="5" width="19.25" customWidth="1"/>
    <col min="6" max="6" width="4.25" customWidth="1"/>
    <col min="7" max="8" width="19.25" customWidth="1"/>
    <col min="9" max="9" width="4.25" customWidth="1"/>
  </cols>
  <sheetData>
    <row r="1" spans="1:8" x14ac:dyDescent="0.4">
      <c r="A1" s="10" t="s">
        <v>20</v>
      </c>
      <c r="B1" s="10"/>
    </row>
    <row r="3" spans="1:8" x14ac:dyDescent="0.4">
      <c r="A3" s="19" t="s">
        <v>19</v>
      </c>
      <c r="B3" s="19"/>
      <c r="C3" s="19"/>
      <c r="D3" s="18"/>
      <c r="E3" s="18"/>
      <c r="F3" s="18"/>
      <c r="G3" s="18"/>
      <c r="H3" s="18"/>
    </row>
    <row r="4" spans="1:8" ht="11.25" customHeight="1" x14ac:dyDescent="0.4">
      <c r="A4" s="19"/>
      <c r="B4" s="19"/>
      <c r="C4" s="19"/>
      <c r="D4" s="18"/>
      <c r="E4" s="18"/>
      <c r="F4" s="18"/>
      <c r="G4" s="18"/>
      <c r="H4" s="20"/>
    </row>
    <row r="5" spans="1:8" ht="19.5" x14ac:dyDescent="0.4">
      <c r="A5" s="21" t="s">
        <v>30</v>
      </c>
      <c r="B5" s="21"/>
      <c r="G5" s="14"/>
      <c r="H5" s="14"/>
    </row>
    <row r="6" spans="1:8" ht="19.5" x14ac:dyDescent="0.4">
      <c r="A6" s="24" t="s">
        <v>31</v>
      </c>
      <c r="B6" s="24"/>
      <c r="G6" s="14"/>
      <c r="H6" s="14"/>
    </row>
    <row r="7" spans="1:8" ht="6.75" customHeight="1" x14ac:dyDescent="0.4">
      <c r="A7" s="24"/>
      <c r="B7" s="24"/>
      <c r="G7" s="14"/>
      <c r="H7" s="14"/>
    </row>
    <row r="8" spans="1:8" ht="19.5" x14ac:dyDescent="0.4">
      <c r="A8" s="21" t="s">
        <v>34</v>
      </c>
      <c r="B8" s="24"/>
      <c r="G8" s="14" t="s">
        <v>27</v>
      </c>
      <c r="H8" s="14"/>
    </row>
    <row r="9" spans="1:8" ht="36" x14ac:dyDescent="0.4">
      <c r="A9" s="47" t="s">
        <v>32</v>
      </c>
      <c r="B9" s="67"/>
      <c r="C9" s="48"/>
      <c r="D9" s="22" t="s">
        <v>33</v>
      </c>
      <c r="E9" s="23" t="s">
        <v>12</v>
      </c>
      <c r="F9" s="9"/>
      <c r="G9" s="22" t="s">
        <v>33</v>
      </c>
      <c r="H9" s="23" t="s">
        <v>12</v>
      </c>
    </row>
    <row r="10" spans="1:8" ht="32.25" customHeight="1" x14ac:dyDescent="0.4">
      <c r="A10" s="45" t="s">
        <v>0</v>
      </c>
      <c r="B10" s="63"/>
      <c r="C10" s="46"/>
      <c r="D10" s="11"/>
      <c r="E10" s="11"/>
      <c r="F10" s="12"/>
      <c r="G10" s="11"/>
      <c r="H10" s="11"/>
    </row>
    <row r="11" spans="1:8" ht="32.25" customHeight="1" x14ac:dyDescent="0.4">
      <c r="A11" s="45" t="s">
        <v>1</v>
      </c>
      <c r="B11" s="63"/>
      <c r="C11" s="46"/>
      <c r="D11" s="1"/>
      <c r="E11" s="1"/>
      <c r="G11" s="6"/>
      <c r="H11" s="6"/>
    </row>
    <row r="12" spans="1:8" ht="32.25" customHeight="1" x14ac:dyDescent="0.4">
      <c r="A12" s="45" t="s">
        <v>2</v>
      </c>
      <c r="B12" s="63"/>
      <c r="C12" s="46"/>
      <c r="D12" s="1"/>
      <c r="E12" s="1"/>
      <c r="G12" s="4"/>
      <c r="H12" s="4"/>
    </row>
    <row r="13" spans="1:8" ht="32.25" customHeight="1" x14ac:dyDescent="0.4">
      <c r="A13" s="45" t="s">
        <v>3</v>
      </c>
      <c r="B13" s="63"/>
      <c r="C13" s="46"/>
      <c r="D13" s="1"/>
      <c r="E13" s="1"/>
      <c r="G13" s="4"/>
      <c r="H13" s="4"/>
    </row>
    <row r="14" spans="1:8" ht="32.25" customHeight="1" x14ac:dyDescent="0.4">
      <c r="A14" s="45" t="s">
        <v>4</v>
      </c>
      <c r="B14" s="63"/>
      <c r="C14" s="46"/>
      <c r="D14" s="1"/>
      <c r="E14" s="1"/>
      <c r="G14" s="5"/>
      <c r="H14" s="5"/>
    </row>
    <row r="15" spans="1:8" ht="32.25" customHeight="1" x14ac:dyDescent="0.4">
      <c r="A15" s="45" t="s">
        <v>5</v>
      </c>
      <c r="B15" s="63"/>
      <c r="C15" s="46"/>
      <c r="D15" s="1"/>
      <c r="E15" s="1"/>
      <c r="G15" s="44">
        <v>523000</v>
      </c>
      <c r="H15" s="44">
        <v>86890</v>
      </c>
    </row>
    <row r="16" spans="1:8" ht="32.25" customHeight="1" x14ac:dyDescent="0.4">
      <c r="A16" s="45" t="s">
        <v>6</v>
      </c>
      <c r="B16" s="63"/>
      <c r="C16" s="46"/>
      <c r="D16" s="1"/>
      <c r="E16" s="1"/>
      <c r="G16" s="44">
        <v>326000</v>
      </c>
      <c r="H16" s="44">
        <v>78560</v>
      </c>
    </row>
    <row r="17" spans="1:13" ht="32.25" customHeight="1" x14ac:dyDescent="0.4">
      <c r="A17" s="45" t="s">
        <v>7</v>
      </c>
      <c r="B17" s="63"/>
      <c r="C17" s="46"/>
      <c r="D17" s="1"/>
      <c r="E17" s="1"/>
      <c r="G17" s="44">
        <v>458000</v>
      </c>
      <c r="H17" s="44">
        <v>69065</v>
      </c>
    </row>
    <row r="18" spans="1:13" ht="32.25" customHeight="1" x14ac:dyDescent="0.4">
      <c r="A18" s="45" t="s">
        <v>8</v>
      </c>
      <c r="B18" s="63"/>
      <c r="C18" s="46"/>
      <c r="D18" s="1"/>
      <c r="E18" s="1"/>
      <c r="G18" s="44">
        <v>265000</v>
      </c>
      <c r="H18" s="44">
        <v>86006</v>
      </c>
    </row>
    <row r="19" spans="1:13" ht="32.25" customHeight="1" x14ac:dyDescent="0.4">
      <c r="A19" s="45" t="s">
        <v>9</v>
      </c>
      <c r="B19" s="63"/>
      <c r="C19" s="46"/>
      <c r="D19" s="1"/>
      <c r="E19" s="1"/>
      <c r="G19" s="44">
        <v>305000</v>
      </c>
      <c r="H19" s="44">
        <v>56023</v>
      </c>
    </row>
    <row r="20" spans="1:13" ht="32.25" customHeight="1" x14ac:dyDescent="0.4">
      <c r="A20" s="45" t="s">
        <v>10</v>
      </c>
      <c r="B20" s="63"/>
      <c r="C20" s="46"/>
      <c r="D20" s="1"/>
      <c r="E20" s="1"/>
      <c r="G20" s="2"/>
      <c r="H20" s="2"/>
    </row>
    <row r="21" spans="1:13" ht="32.25" customHeight="1" thickBot="1" x14ac:dyDescent="0.45">
      <c r="A21" s="56" t="s">
        <v>11</v>
      </c>
      <c r="B21" s="57"/>
      <c r="C21" s="58"/>
      <c r="D21" s="8"/>
      <c r="E21" s="8"/>
      <c r="G21" s="13"/>
      <c r="H21" s="13"/>
    </row>
    <row r="22" spans="1:13" ht="32.25" customHeight="1" thickTop="1" x14ac:dyDescent="0.4">
      <c r="A22" s="59" t="s">
        <v>13</v>
      </c>
      <c r="B22" s="60"/>
      <c r="C22" s="61"/>
      <c r="D22" s="34"/>
      <c r="E22" s="35"/>
      <c r="G22" s="25">
        <v>473000</v>
      </c>
      <c r="H22" s="26">
        <v>109890</v>
      </c>
    </row>
    <row r="23" spans="1:13" ht="32.25" customHeight="1" x14ac:dyDescent="0.4">
      <c r="A23" s="62" t="s">
        <v>14</v>
      </c>
      <c r="B23" s="63"/>
      <c r="C23" s="46"/>
      <c r="D23" s="1"/>
      <c r="E23" s="36"/>
      <c r="G23" s="27">
        <v>320000</v>
      </c>
      <c r="H23" s="28">
        <v>101560</v>
      </c>
    </row>
    <row r="24" spans="1:13" ht="32.25" customHeight="1" x14ac:dyDescent="0.4">
      <c r="A24" s="62" t="s">
        <v>15</v>
      </c>
      <c r="B24" s="63"/>
      <c r="C24" s="46"/>
      <c r="D24" s="1"/>
      <c r="E24" s="36"/>
      <c r="G24" s="27">
        <v>450000</v>
      </c>
      <c r="H24" s="28">
        <v>92065</v>
      </c>
    </row>
    <row r="25" spans="1:13" ht="32.25" customHeight="1" x14ac:dyDescent="0.4">
      <c r="A25" s="62" t="s">
        <v>16</v>
      </c>
      <c r="B25" s="63"/>
      <c r="C25" s="46"/>
      <c r="D25" s="1"/>
      <c r="E25" s="36"/>
      <c r="G25" s="27">
        <v>262000</v>
      </c>
      <c r="H25" s="28">
        <v>109006</v>
      </c>
    </row>
    <row r="26" spans="1:13" ht="32.25" customHeight="1" thickBot="1" x14ac:dyDescent="0.45">
      <c r="A26" s="64" t="s">
        <v>17</v>
      </c>
      <c r="B26" s="65"/>
      <c r="C26" s="66"/>
      <c r="D26" s="37"/>
      <c r="E26" s="38"/>
      <c r="G26" s="29">
        <v>300000</v>
      </c>
      <c r="H26" s="30">
        <v>79023</v>
      </c>
    </row>
    <row r="27" spans="1:13" ht="19.5" thickTop="1" x14ac:dyDescent="0.4">
      <c r="A27" s="7"/>
      <c r="B27" s="7"/>
      <c r="C27" s="7"/>
      <c r="D27" s="7"/>
      <c r="E27" s="7"/>
      <c r="G27" s="7"/>
      <c r="H27" s="7"/>
    </row>
    <row r="28" spans="1:13" s="7" customFormat="1" x14ac:dyDescent="0.4"/>
    <row r="29" spans="1:13" ht="33" customHeight="1" x14ac:dyDescent="0.4">
      <c r="A29" s="51" t="s">
        <v>26</v>
      </c>
      <c r="B29" s="52"/>
      <c r="C29" s="16" t="s">
        <v>18</v>
      </c>
      <c r="D29" s="3"/>
      <c r="E29" s="3"/>
      <c r="G29" s="3">
        <f>SUM(G15:G21)</f>
        <v>1877000</v>
      </c>
      <c r="H29" s="3">
        <f>SUM(H15:H19)</f>
        <v>376544</v>
      </c>
    </row>
    <row r="30" spans="1:13" ht="19.5" thickBot="1" x14ac:dyDescent="0.45">
      <c r="A30" s="53" t="s">
        <v>21</v>
      </c>
      <c r="B30" s="54"/>
      <c r="C30" s="17" t="s">
        <v>22</v>
      </c>
      <c r="D30" s="8">
        <f>SUM(D22:D26)</f>
        <v>0</v>
      </c>
      <c r="E30" s="8"/>
      <c r="G30" s="13">
        <f>SUM(G22:G26)</f>
        <v>1805000</v>
      </c>
      <c r="H30" s="13">
        <f>SUM(H22:H26)</f>
        <v>491544</v>
      </c>
    </row>
    <row r="31" spans="1:13" ht="65.25" customHeight="1" thickTop="1" thickBot="1" x14ac:dyDescent="0.45">
      <c r="A31" s="40" t="s">
        <v>24</v>
      </c>
      <c r="B31" s="49" t="s">
        <v>23</v>
      </c>
      <c r="C31" s="50"/>
      <c r="D31" s="41">
        <f>D29-D30</f>
        <v>0</v>
      </c>
      <c r="E31" s="32"/>
      <c r="G31" s="15">
        <f>G29-G30</f>
        <v>72000</v>
      </c>
      <c r="H31" s="32"/>
      <c r="K31" s="39"/>
      <c r="M31" s="39" t="s">
        <v>25</v>
      </c>
    </row>
    <row r="32" spans="1:13" ht="60.75" customHeight="1" thickTop="1" thickBot="1" x14ac:dyDescent="0.45">
      <c r="A32" s="40" t="s">
        <v>29</v>
      </c>
      <c r="B32" s="49" t="s">
        <v>28</v>
      </c>
      <c r="C32" s="55"/>
      <c r="D32" s="42"/>
      <c r="E32" s="43">
        <f>E30-(E29*1.3)</f>
        <v>0</v>
      </c>
      <c r="G32" s="31"/>
      <c r="H32" s="33">
        <f>H30-(H29*1.3)</f>
        <v>2036.7999999999884</v>
      </c>
    </row>
    <row r="33" ht="19.5" thickTop="1" x14ac:dyDescent="0.4"/>
  </sheetData>
  <mergeCells count="22"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B31:C31"/>
    <mergeCell ref="A29:B29"/>
    <mergeCell ref="A30:B30"/>
    <mergeCell ref="B32:C32"/>
    <mergeCell ref="A21:C21"/>
    <mergeCell ref="A22:C22"/>
    <mergeCell ref="A23:C23"/>
    <mergeCell ref="A24:C24"/>
    <mergeCell ref="A25:C25"/>
    <mergeCell ref="A26:C26"/>
  </mergeCells>
  <phoneticPr fontId="1"/>
  <pageMargins left="0.7" right="0.21" top="0.6" bottom="0.39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創業者向け算定シート</vt:lpstr>
      <vt:lpstr>創業者向け算定シート!Print_Area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</dc:creator>
  <cp:lastModifiedBy>新発田市</cp:lastModifiedBy>
  <cp:lastPrinted>2022-06-28T01:46:41Z</cp:lastPrinted>
  <dcterms:created xsi:type="dcterms:W3CDTF">2022-06-09T00:30:10Z</dcterms:created>
  <dcterms:modified xsi:type="dcterms:W3CDTF">2022-07-01T02:55:52Z</dcterms:modified>
</cp:coreProperties>
</file>