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mc:AlternateContent xmlns:mc="http://schemas.openxmlformats.org/markup-compatibility/2006">
    <mc:Choice Requires="x15">
      <x15ac:absPath xmlns:x15ac="http://schemas.microsoft.com/office/spreadsheetml/2010/11/ac" url="D:\引継データ（三浦様←浅香）\01　庶務関係\00-照会・調査\R4照会\市町村課等\（未）0922令和２年度財政状況資料集の作成（２回目）について\（未）3 提出\"/>
    </mc:Choice>
  </mc:AlternateContent>
  <xr:revisionPtr revIDLastSave="0" documentId="13_ncr:1_{0ED4C71E-B4E0-4975-9093-0A99DD010B84}" xr6:coauthVersionLast="36" xr6:coauthVersionMax="36" xr10:uidLastSave="{00000000-0000-0000-0000-000000000000}"/>
  <bookViews>
    <workbookView xWindow="0" yWindow="0" windowWidth="12285" windowHeight="7575" tabRatio="908" xr2:uid="{00000000-000D-0000-FFFF-FFFF0000000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CO43" i="7" s="1"/>
  <c r="BY43" i="7"/>
  <c r="BE43" i="7"/>
  <c r="AM43" i="7"/>
  <c r="U43" i="7"/>
  <c r="E43" i="7"/>
  <c r="C43" i="7" s="1"/>
  <c r="DG42" i="7"/>
  <c r="CQ42" i="7"/>
  <c r="CO42" i="7"/>
  <c r="BY42" i="7"/>
  <c r="BE42" i="7"/>
  <c r="AM42" i="7"/>
  <c r="U42" i="7"/>
  <c r="E42" i="7"/>
  <c r="C42" i="7"/>
  <c r="DG41" i="7"/>
  <c r="CQ41" i="7"/>
  <c r="CO41" i="7" s="1"/>
  <c r="BY41" i="7"/>
  <c r="BE41" i="7"/>
  <c r="AM41" i="7"/>
  <c r="U41" i="7"/>
  <c r="E41" i="7"/>
  <c r="C41" i="7" s="1"/>
  <c r="DG40" i="7"/>
  <c r="CQ40" i="7"/>
  <c r="CO40" i="7"/>
  <c r="BY40" i="7"/>
  <c r="BE40" i="7"/>
  <c r="AM40" i="7"/>
  <c r="U40" i="7"/>
  <c r="E40" i="7"/>
  <c r="C40" i="7"/>
  <c r="DG39" i="7"/>
  <c r="CQ39" i="7"/>
  <c r="CO39" i="7" s="1"/>
  <c r="BY39" i="7"/>
  <c r="BE39" i="7"/>
  <c r="AM39" i="7"/>
  <c r="U39" i="7"/>
  <c r="E39" i="7"/>
  <c r="C39" i="7" s="1"/>
  <c r="DG38" i="7"/>
  <c r="CQ38" i="7"/>
  <c r="BY38" i="7"/>
  <c r="BE38" i="7"/>
  <c r="AM38" i="7"/>
  <c r="U38" i="7"/>
  <c r="E38" i="7"/>
  <c r="C38" i="7"/>
  <c r="DG37" i="7"/>
  <c r="CQ37" i="7"/>
  <c r="BY37" i="7"/>
  <c r="BE37" i="7"/>
  <c r="AM37" i="7"/>
  <c r="U37" i="7"/>
  <c r="E37" i="7"/>
  <c r="C37" i="7" s="1"/>
  <c r="DG36" i="7"/>
  <c r="CQ36" i="7"/>
  <c r="BY36" i="7"/>
  <c r="BE36" i="7"/>
  <c r="AM36" i="7"/>
  <c r="W36" i="7"/>
  <c r="E36" i="7"/>
  <c r="DG35" i="7"/>
  <c r="CQ35" i="7"/>
  <c r="BY35" i="7"/>
  <c r="BG35" i="7"/>
  <c r="AO35" i="7"/>
  <c r="W35" i="7"/>
  <c r="E35" i="7"/>
  <c r="DG34" i="7"/>
  <c r="CQ34" i="7"/>
  <c r="BY34" i="7"/>
  <c r="BG34" i="7"/>
  <c r="AO34" i="7"/>
  <c r="W34" i="7"/>
  <c r="E34" i="7"/>
  <c r="C34" i="7" s="1"/>
  <c r="C35" i="7" l="1"/>
  <c r="C36" i="7" s="1"/>
  <c r="U34" i="7" l="1"/>
  <c r="U35" i="7" s="1"/>
  <c r="U36" i="7" s="1"/>
  <c r="AM34" i="7" l="1"/>
  <c r="AM35" i="7" s="1"/>
  <c r="BE34" i="7" l="1"/>
  <c r="BE35" i="7" s="1"/>
  <c r="BW34" i="7" l="1"/>
  <c r="BW35" i="7" s="1"/>
  <c r="BW36" i="7" s="1"/>
  <c r="BW37" i="7" s="1"/>
  <c r="BW38" i="7" s="1"/>
  <c r="BW39" i="7" s="1"/>
  <c r="BW40" i="7" s="1"/>
  <c r="BW41" i="7" s="1"/>
  <c r="BW42" i="7" s="1"/>
  <c r="BW43" i="7" s="1"/>
  <c r="CO34" i="7" s="1"/>
  <c r="CO35" i="7" s="1"/>
  <c r="CO36" i="7" s="1"/>
  <c r="CO37" i="7" s="1"/>
  <c r="CO38" i="7" s="1"/>
</calcChain>
</file>

<file path=xl/sharedStrings.xml><?xml version="1.0" encoding="utf-8"?>
<sst xmlns="http://schemas.openxmlformats.org/spreadsheetml/2006/main" count="1068" uniqueCount="567">
  <si>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</si>
  <si>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</si>
  <si>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</si>
  <si>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</si>
  <si>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H28</t>
  </si>
  <si>
    <t>H29</t>
  </si>
  <si>
    <t>H30</t>
  </si>
  <si>
    <t>R01</t>
  </si>
  <si>
    <t>R02</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</si>
  <si>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</si>
  <si>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</si>
  <si>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</si>
  <si>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</si>
  <si>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</si>
  <si>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</si>
  <si>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</si>
  <si>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</si>
  <si>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新発田駅前複合施設や市役所本庁舎等の大型建設事業の完了により、将来負担比率は高くなっているが、減価償却がまだ進んでいないため、有形固定資産減価償却率は低くなっている。
平成30年度からは上記施設の減価償却も進み有形固定資産減価償却率が高くなる反面、地方債償還も進み、将来負担比率は低くなってきている。
今後も毎年減価償却及び地方債償還が進み、有形固定資産減価償却率の増加及び将来負担比率の減少が進む見込みである。</t>
    <phoneticPr fontId="5"/>
  </si>
  <si>
    <t>大型建設事業の実施により地方債残高が増え、将来負担比率は高くなっているが、普通交付税算入のある地方債を利用することにより実質公債費比率は低くなっている。
大型建設事業も概ね完了したことから、今後は将来負担比率も低くなっていくことが見込まれる。</t>
    <rPh sb="84" eb="85">
      <t>オオム</t>
    </rPh>
    <phoneticPr fontId="5"/>
  </si>
  <si>
    <t>令和2年度　財政状況資料集</t>
    <phoneticPr fontId="5"/>
  </si>
  <si>
    <t>総括表（市町村）</t>
    <rPh sb="0" eb="2">
      <t>ソウカツ</t>
    </rPh>
    <rPh sb="2" eb="3">
      <t>ヒョウ</t>
    </rPh>
    <rPh sb="4" eb="7">
      <t>シチョウソン</t>
    </rPh>
    <phoneticPr fontId="5"/>
  </si>
  <si>
    <t>都道府県名</t>
    <phoneticPr fontId="5"/>
  </si>
  <si>
    <t>新潟県</t>
    <phoneticPr fontId="5"/>
  </si>
  <si>
    <t>市町村類型</t>
    <phoneticPr fontId="5"/>
  </si>
  <si>
    <t>Ⅱ－２</t>
    <phoneticPr fontId="5"/>
  </si>
  <si>
    <t>指定団体等の指定状況</t>
    <phoneticPr fontId="5"/>
  </si>
  <si>
    <t>区分</t>
    <rPh sb="0" eb="2">
      <t>クブン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</si>
  <si>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</si>
  <si>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</si>
  <si>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</si>
  <si>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</si>
  <si>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</si>
  <si>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</si>
  <si>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</si>
  <si>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</si>
  <si>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</si>
  <si>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</si>
  <si>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</si>
  <si>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新発田市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</si>
  <si>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</si>
  <si>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</si>
  <si>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</si>
  <si>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</si>
  <si>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</si>
  <si>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</si>
  <si>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</si>
  <si>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</si>
  <si>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</si>
  <si>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</si>
  <si>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</si>
  <si>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</si>
  <si>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</si>
  <si>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</si>
  <si>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</si>
  <si>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</si>
  <si>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</si>
  <si>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</si>
  <si>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</si>
  <si>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</si>
  <si>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</si>
  <si>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</si>
  <si>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-3.7</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</si>
  <si>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</si>
  <si>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</si>
  <si>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</si>
  <si>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</si>
  <si>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</si>
  <si>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</si>
  <si>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</si>
  <si>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</si>
  <si>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</si>
  <si>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</si>
  <si>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</si>
  <si>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</si>
  <si>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</si>
  <si>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</si>
  <si>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</si>
  <si>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4"/>
  </si>
  <si>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</si>
  <si>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</si>
  <si>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</si>
  <si>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</si>
  <si>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</si>
  <si>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</si>
  <si>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</si>
  <si>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</si>
  <si>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4"/>
  </si>
  <si>
    <t>うち日本人(％)</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</si>
  <si>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</si>
  <si>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</si>
  <si>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</si>
  <si>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</si>
  <si>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</si>
  <si>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</si>
  <si>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</si>
  <si>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</si>
  <si>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</si>
  <si>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</si>
  <si>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</si>
  <si>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</si>
  <si>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</si>
  <si>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</si>
  <si>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</si>
  <si>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</si>
  <si>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</si>
  <si>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</si>
  <si>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</si>
  <si>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</si>
  <si>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</si>
  <si>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</si>
  <si>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</si>
  <si>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</si>
  <si>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</si>
  <si>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</si>
  <si>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</si>
  <si>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</si>
  <si>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</si>
  <si>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</si>
  <si>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</si>
  <si>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</si>
  <si>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</si>
  <si>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</si>
  <si>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</si>
  <si>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</si>
  <si>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</si>
  <si>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</si>
  <si>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</si>
  <si>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</si>
  <si>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</si>
  <si>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</si>
  <si>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</si>
  <si>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</si>
  <si>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</si>
  <si>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</si>
  <si>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</si>
  <si>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</si>
  <si>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</si>
  <si>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</si>
  <si>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</si>
  <si>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</si>
  <si>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</si>
  <si>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</si>
  <si>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</si>
  <si>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</si>
  <si>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</si>
  <si>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令和2年度</t>
    <phoneticPr fontId="14"/>
  </si>
  <si>
    <t>新潟県新発田市</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</si>
  <si>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</si>
  <si>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</si>
  <si>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</si>
  <si>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</si>
  <si>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</si>
  <si>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</si>
  <si>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</si>
  <si>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</si>
  <si>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</si>
  <si>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</si>
  <si>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</si>
  <si>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</si>
  <si>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</si>
  <si>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</si>
  <si>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</si>
  <si>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</si>
  <si>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</si>
  <si>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</si>
  <si>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</si>
  <si>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</si>
  <si>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</si>
  <si>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</si>
  <si>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</si>
  <si>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</si>
  <si>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</si>
  <si>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</si>
  <si>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</si>
  <si>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</si>
  <si>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</si>
  <si>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</si>
  <si>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</si>
  <si>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</si>
  <si>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</si>
  <si>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</si>
  <si>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</si>
  <si>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</si>
  <si>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</si>
  <si>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</si>
  <si>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</si>
  <si>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</si>
  <si>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</si>
  <si>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</si>
  <si>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</si>
  <si>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</si>
  <si>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</si>
  <si>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</si>
  <si>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</si>
  <si>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</si>
  <si>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</si>
  <si>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
  </si>
  <si>
    <t>　　特別土地保有税</t>
    <phoneticPr fontId="5"/>
  </si>
  <si>
    <t>公債費</t>
  </si>
  <si>
    <t>地方特例交付金</t>
    <phoneticPr fontId="1"/>
  </si>
  <si>
    <t>　法定外普通税</t>
    <phoneticPr fontId="5"/>
  </si>
  <si>
    <t>諸支出金</t>
    <rPh sb="3" eb="4">
      <t>キン</t>
    </rPh>
    <phoneticPr fontId="14"/>
  </si>
  <si>
    <t>　個人住民税減収補塡特例交付金</t>
    <phoneticPr fontId="5"/>
  </si>
  <si>
    <t>目的税</t>
  </si>
  <si>
    <t>前年度繰上充用金</t>
    <phoneticPr fontId="5"/>
  </si>
  <si>
    <t>　自動車税減収補塡特例交付金</t>
    <rPh sb="7" eb="9">
      <t>ホテン</t>
    </rPh>
    <rPh sb="13" eb="14">
      <t>キン</t>
    </rPh>
    <phoneticPr fontId="18"/>
  </si>
  <si>
    <t>　法定目的税</t>
    <phoneticPr fontId="5"/>
  </si>
  <si>
    <t>歳出合計</t>
  </si>
  <si>
    <t>　軽自動車税減収補塡特例交付金</t>
    <rPh sb="8" eb="10">
      <t>ホテン</t>
    </rPh>
    <phoneticPr fontId="18"/>
  </si>
  <si>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</si>
  <si>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</si>
  <si>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</si>
  <si>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</si>
  <si>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</si>
  <si>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</si>
  <si>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</si>
  <si>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</si>
  <si>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</si>
  <si>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</si>
  <si>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</si>
  <si>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特別交付税</t>
    <phoneticPr fontId="5"/>
  </si>
  <si>
    <t>　　水利地益税等</t>
    <phoneticPr fontId="5"/>
  </si>
  <si>
    <t>義務的経費計</t>
    <rPh sb="0" eb="3">
      <t>ギムテキ</t>
    </rPh>
    <rPh sb="3" eb="5">
      <t>ケイヒ</t>
    </rPh>
    <rPh sb="5" eb="6">
      <t>ケイ</t>
    </rPh>
    <phoneticPr fontId="5"/>
  </si>
  <si>
    <t>　震災復興特別交付税</t>
    <phoneticPr fontId="14"/>
  </si>
  <si>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</si>
  <si>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</si>
  <si>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</si>
  <si>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</si>
  <si>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</si>
  <si>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</si>
  <si>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</si>
  <si>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</si>
  <si>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</si>
  <si>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</si>
  <si>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</si>
  <si>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</si>
  <si>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</si>
  <si>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</si>
  <si>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</si>
  <si>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</si>
  <si>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14"/>
  </si>
  <si>
    <t>国庫支出金</t>
  </si>
  <si>
    <t>徴収率
(％)</t>
    <rPh sb="0" eb="2">
      <t>チョウシュウ</t>
    </rPh>
    <rPh sb="2" eb="3">
      <t>リツ</t>
    </rPh>
    <phoneticPr fontId="5"/>
  </si>
  <si>
    <t>現年</t>
    <rPh sb="0" eb="1">
      <t>ゲン</t>
    </rPh>
    <rPh sb="1" eb="2">
      <t>ネン</t>
    </rPh>
    <phoneticPr fontId="5"/>
  </si>
  <si>
    <t>　うち利子</t>
    <phoneticPr fontId="14"/>
  </si>
  <si>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</si>
  <si>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</si>
  <si>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</si>
  <si>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</si>
  <si>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</si>
  <si>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</si>
  <si>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</si>
  <si>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</si>
  <si>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</si>
  <si>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</si>
  <si>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</si>
  <si>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</si>
  <si>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</si>
  <si>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</si>
  <si>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</si>
  <si>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</si>
  <si>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</si>
  <si>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</si>
  <si>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</si>
  <si>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</si>
  <si>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</si>
  <si>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</si>
  <si>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</si>
  <si>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</si>
  <si>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</si>
  <si>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</si>
  <si>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</si>
  <si>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</si>
  <si>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</si>
  <si>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
  </si>
  <si>
    <t>交通</t>
    <phoneticPr fontId="5"/>
  </si>
  <si>
    <t>被保険者
1人当り</t>
    <phoneticPr fontId="5"/>
  </si>
  <si>
    <t>保険税(料)収入額</t>
    <phoneticPr fontId="5"/>
  </si>
  <si>
    <t>　投資・出資金・貸付金</t>
    <phoneticPr fontId="5"/>
  </si>
  <si>
    <t>　うち猶予特例債</t>
    <phoneticPr fontId="1"/>
  </si>
  <si>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</si>
  <si>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</si>
  <si>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</si>
  <si>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</si>
  <si>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</si>
  <si>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</si>
  <si>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</si>
  <si>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</si>
  <si>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</si>
  <si>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</si>
  <si>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</si>
  <si>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</si>
  <si>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</si>
  <si>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</si>
  <si>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</si>
  <si>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</si>
  <si>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</si>
  <si>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</si>
  <si>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</si>
  <si>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</si>
  <si>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新潟県新発田市</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</si>
  <si>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</si>
  <si>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</si>
  <si>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</si>
  <si>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</si>
  <si>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</si>
  <si>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</si>
  <si>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</si>
  <si>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</si>
  <si>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</si>
  <si>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</si>
  <si>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</si>
  <si>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</si>
  <si>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</si>
  <si>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</si>
  <si>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</si>
  <si>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</si>
  <si>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</si>
  <si>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</si>
  <si>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</si>
  <si>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</si>
  <si>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公益財団法人　新発田市勤労者福祉サービスセンター</t>
    <rPh sb="0" eb="2">
      <t>コウエキ</t>
    </rPh>
    <rPh sb="2" eb="4">
      <t>ザイダン</t>
    </rPh>
    <rPh sb="4" eb="6">
      <t>ホウジン</t>
    </rPh>
    <rPh sb="7" eb="11">
      <t>シバタシ</t>
    </rPh>
    <rPh sb="11" eb="13">
      <t>キンロウ</t>
    </rPh>
    <rPh sb="13" eb="14">
      <t>シャ</t>
    </rPh>
    <rPh sb="14" eb="16">
      <t>フクシ</t>
    </rPh>
    <phoneticPr fontId="19"/>
  </si>
  <si>
    <t>-</t>
  </si>
  <si>
    <t>土地取得事業特別会計</t>
    <phoneticPr fontId="5"/>
  </si>
  <si>
    <t>株式会社　エフエムしばた</t>
    <rPh sb="0" eb="2">
      <t>カブシキ</t>
    </rPh>
    <rPh sb="2" eb="4">
      <t>カイシャ</t>
    </rPh>
    <phoneticPr fontId="19"/>
  </si>
  <si>
    <t>コミュニティバス事業特別会計</t>
    <phoneticPr fontId="5"/>
  </si>
  <si>
    <t>下越土地開発公社</t>
    <rPh sb="0" eb="2">
      <t>カエツ</t>
    </rPh>
    <rPh sb="2" eb="4">
      <t>トチ</t>
    </rPh>
    <rPh sb="4" eb="6">
      <t>カイハツ</t>
    </rPh>
    <rPh sb="6" eb="8">
      <t>コウシャ</t>
    </rPh>
    <phoneticPr fontId="19"/>
  </si>
  <si>
    <t>株式会社　紫雲寺記念館</t>
    <rPh sb="0" eb="2">
      <t>カブシキ</t>
    </rPh>
    <rPh sb="2" eb="4">
      <t>カイシャ</t>
    </rPh>
    <rPh sb="5" eb="8">
      <t>シウンジ</t>
    </rPh>
    <rPh sb="8" eb="10">
      <t>キネン</t>
    </rPh>
    <rPh sb="10" eb="11">
      <t>カン</t>
    </rPh>
    <phoneticPr fontId="19"/>
  </si>
  <si>
    <t>一般社団法人　新発田市観光協会</t>
  </si>
  <si>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</si>
  <si>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</si>
  <si>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</si>
  <si>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</si>
  <si>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</si>
  <si>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</si>
  <si>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</si>
  <si>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</si>
  <si>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</si>
  <si>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</si>
  <si>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</si>
  <si>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</si>
  <si>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</si>
  <si>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</si>
  <si>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</si>
  <si>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</si>
  <si>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</si>
  <si>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</si>
  <si>
    <t>下水道事業会計</t>
    <phoneticPr fontId="5"/>
  </si>
  <si>
    <t>宅地造成事業特別会計</t>
    <phoneticPr fontId="5"/>
  </si>
  <si>
    <t>法非適用企業</t>
  </si>
  <si>
    <t>食品工業団地造成事業特別会計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</si>
  <si>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</si>
  <si>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</si>
  <si>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</si>
  <si>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</si>
  <si>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</si>
  <si>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新潟県後期高齢者医療広域連合　一般会計</t>
    <rPh sb="15" eb="17">
      <t>イッパン</t>
    </rPh>
    <rPh sb="17" eb="19">
      <t>カイケイ</t>
    </rPh>
    <phoneticPr fontId="25"/>
  </si>
  <si>
    <t>新潟県後期高齢者医療広域連合　後期高齢者医療特別会計</t>
  </si>
  <si>
    <t>新発田地域広域事務組合　一般会計</t>
    <rPh sb="12" eb="14">
      <t>イッパン</t>
    </rPh>
    <rPh sb="14" eb="16">
      <t>カイケイ</t>
    </rPh>
    <phoneticPr fontId="25"/>
  </si>
  <si>
    <t>新発田地域広域事務組合　ごみ処理事業特別会計</t>
  </si>
  <si>
    <t>新発田地域広域事務組合　まちづくり事業特別会計</t>
  </si>
  <si>
    <t>新発田地域広域事務組合　介護保険事業特別会計　</t>
  </si>
  <si>
    <t>下越福祉行政組合　一般会計</t>
    <rPh sb="0" eb="2">
      <t>カエツ</t>
    </rPh>
    <rPh sb="2" eb="4">
      <t>フクシ</t>
    </rPh>
    <rPh sb="4" eb="6">
      <t>ギョウセイ</t>
    </rPh>
    <rPh sb="9" eb="11">
      <t>イッパン</t>
    </rPh>
    <rPh sb="11" eb="13">
      <t>カイケイ</t>
    </rPh>
    <phoneticPr fontId="25"/>
  </si>
  <si>
    <t>下越福祉行政組合　老人ホーム特別会計</t>
    <rPh sb="0" eb="2">
      <t>カエツ</t>
    </rPh>
    <rPh sb="2" eb="4">
      <t>フクシ</t>
    </rPh>
    <rPh sb="4" eb="6">
      <t>ギョウセイ</t>
    </rPh>
    <rPh sb="9" eb="11">
      <t>ロウジン</t>
    </rPh>
    <rPh sb="14" eb="16">
      <t>トクベツ</t>
    </rPh>
    <rPh sb="16" eb="18">
      <t>カイケイ</t>
    </rPh>
    <phoneticPr fontId="25"/>
  </si>
  <si>
    <t>下越福祉行政組合　保健施設特別会計</t>
    <rPh sb="0" eb="2">
      <t>カエツ</t>
    </rPh>
    <rPh sb="2" eb="4">
      <t>フクシ</t>
    </rPh>
    <rPh sb="4" eb="6">
      <t>ギョウセイ</t>
    </rPh>
    <rPh sb="9" eb="11">
      <t>ホケン</t>
    </rPh>
    <rPh sb="11" eb="13">
      <t>シセツ</t>
    </rPh>
    <rPh sb="13" eb="15">
      <t>トクベツ</t>
    </rPh>
    <rPh sb="15" eb="17">
      <t>カイケイ</t>
    </rPh>
    <phoneticPr fontId="25"/>
  </si>
  <si>
    <t>新潟県市町村総合事務組合　一般会計</t>
    <rPh sb="13" eb="15">
      <t>イッパン</t>
    </rPh>
    <rPh sb="15" eb="17">
      <t>カイケイ</t>
    </rPh>
    <phoneticPr fontId="25"/>
  </si>
  <si>
    <t>新潟県市町村総合事務組合　職員退職手当支給事業特別会計</t>
  </si>
  <si>
    <t>新潟県市町村総合事務組合　消防団員等公務災害補償事業特別会計</t>
  </si>
  <si>
    <t>新潟県市町村総合事務組合　消防賞じゅつ金支給事業特別会計</t>
  </si>
  <si>
    <t>新潟県市町村総合事務組合　非常勤職員公務災害補償等事業特別会計</t>
  </si>
  <si>
    <t>新潟県市町村総合事務組合　交通災害共済事業特別会計</t>
  </si>
  <si>
    <t>新潟東港地域水道用水供給企業団　水道用水供給事業会計　</t>
  </si>
  <si>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</si>
  <si>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</si>
  <si>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</si>
  <si>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</si>
  <si>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</si>
  <si>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</si>
  <si>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</si>
  <si>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</si>
  <si>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</si>
  <si>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</si>
  <si>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</si>
  <si>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</si>
  <si>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</si>
  <si>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</si>
  <si>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</si>
  <si>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</si>
  <si>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</si>
  <si>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</si>
  <si>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</si>
  <si>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</si>
  <si>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</si>
  <si>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</si>
  <si>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</si>
  <si>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</si>
  <si>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</si>
  <si>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</si>
  <si>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</si>
  <si>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</si>
  <si>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</si>
  <si>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</si>
  <si>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</si>
  <si>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</si>
  <si>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</si>
  <si>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</si>
  <si>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</si>
  <si>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</si>
  <si>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</si>
  <si>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</si>
  <si>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</si>
  <si>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</si>
  <si>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</si>
  <si>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</si>
  <si>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</si>
  <si>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</si>
  <si>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</si>
  <si>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</si>
  <si>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</si>
  <si>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</si>
  <si>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</si>
  <si>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</si>
  <si>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</si>
  <si>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</si>
  <si>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</si>
  <si>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</si>
  <si>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</si>
  <si>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</si>
  <si>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</si>
  <si>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</si>
  <si>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令和2年度</t>
    <rPh sb="0" eb="2">
      <t>レイワ</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</si>
  <si>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</si>
  <si>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</si>
  <si>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</si>
  <si>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</si>
  <si>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</si>
  <si>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</si>
  <si>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</si>
  <si>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</si>
  <si>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</si>
  <si>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</si>
  <si>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</si>
  <si>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</si>
  <si>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</si>
  <si>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</si>
  <si>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</si>
  <si>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</si>
  <si>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</si>
  <si>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</si>
  <si>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</si>
  <si>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</si>
  <si>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</si>
  <si>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</si>
  <si>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</si>
  <si>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</si>
  <si>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</si>
  <si>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</si>
  <si>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</si>
  <si>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</si>
  <si>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</si>
  <si>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</si>
  <si>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</si>
  <si>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</si>
  <si>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</si>
  <si>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</si>
  <si>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</si>
  <si>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</si>
  <si>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</si>
  <si>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</si>
  <si>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</si>
  <si>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</si>
  <si>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</si>
  <si>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8"/>
  </si>
  <si>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</si>
  <si>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</si>
  <si>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</si>
  <si>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</si>
  <si>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</si>
  <si>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</si>
  <si>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</si>
  <si>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</si>
  <si>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</si>
  <si>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</si>
  <si>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</si>
  <si>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</si>
  <si>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</si>
  <si>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</si>
  <si>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</si>
  <si>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</si>
  <si>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</si>
  <si>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</si>
  <si>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</si>
  <si>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</si>
  <si>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</si>
  <si>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</si>
  <si>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</si>
  <si>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</si>
  <si>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</si>
  <si>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</si>
  <si>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</si>
  <si>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</si>
  <si>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0.67</t>
  </si>
  <si>
    <t>▲ 1.24</t>
  </si>
  <si>
    <t>▲ 1.15</t>
  </si>
  <si>
    <t>会計</t>
    <rPh sb="0" eb="2">
      <t>カイケイ</t>
    </rPh>
    <phoneticPr fontId="5"/>
  </si>
  <si>
    <t>一般会計</t>
  </si>
  <si>
    <t>水道事業会計</t>
  </si>
  <si>
    <t>介護保険事業特別会計</t>
  </si>
  <si>
    <t>国民健康保険事業特別会計</t>
  </si>
  <si>
    <t>下水道事業会計</t>
  </si>
  <si>
    <t>後期高齢者医療特別会計</t>
  </si>
  <si>
    <t>土地取得事業特別会計</t>
  </si>
  <si>
    <t>コミュニティバス事業特別会計</t>
  </si>
  <si>
    <t>その他会計（赤字）</t>
  </si>
  <si>
    <t>その他会計（黒字）</t>
  </si>
  <si>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</si>
  <si>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</si>
  <si>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</si>
  <si>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</si>
  <si>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</si>
  <si>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</si>
  <si>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</si>
  <si>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</si>
  <si>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</si>
  <si>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</si>
  <si>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</si>
  <si>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</si>
  <si>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</si>
  <si>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</si>
  <si>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</si>
  <si>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</si>
  <si>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</si>
  <si>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</si>
  <si>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H27末</t>
    <phoneticPr fontId="5"/>
  </si>
  <si>
    <t>H28末</t>
    <phoneticPr fontId="5"/>
  </si>
  <si>
    <t>H29末</t>
    <phoneticPr fontId="5"/>
  </si>
  <si>
    <t>H30末</t>
    <phoneticPr fontId="5"/>
  </si>
  <si>
    <t>R01末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</si>
  <si>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</si>
  <si>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</si>
  <si>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</si>
  <si>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</si>
  <si>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</si>
  <si>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</si>
  <si>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</si>
  <si>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</si>
  <si>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</si>
  <si>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</si>
  <si>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</si>
  <si>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</si>
  <si>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</si>
  <si>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</si>
  <si>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</si>
  <si>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</si>
  <si>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</si>
  <si>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</si>
  <si>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</si>
  <si>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</si>
  <si>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</si>
  <si>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</si>
  <si>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</si>
  <si>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公共施設等総合管理基金</t>
    <phoneticPr fontId="5"/>
  </si>
  <si>
    <t>加治川用水土地改良事業基金</t>
    <phoneticPr fontId="5"/>
  </si>
  <si>
    <t>地域振興基金</t>
    <phoneticPr fontId="5"/>
  </si>
  <si>
    <t>地域福祉基金</t>
    <phoneticPr fontId="5"/>
  </si>
  <si>
    <t>国際交流基金</t>
    <phoneticPr fontId="5"/>
  </si>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</sst>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z val="13"/>
      <color rgb="FFFF0000"/>
      <name val="ＭＳ 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91">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9" fillId="0" borderId="0" xfId="7" applyFont="1" applyFill="1">
      <alignment vertical="center"/>
    </xf>
    <xf numFmtId="49" fontId="9" fillId="0" borderId="0" xfId="7" applyNumberFormat="1" applyFont="1" applyFill="1">
      <alignment vertical="center"/>
    </xf>
    <xf numFmtId="0" fontId="9" fillId="0" borderId="0" xfId="7" applyFont="1">
      <alignment vertical="center"/>
    </xf>
    <xf numFmtId="0" fontId="11" fillId="0" borderId="0" xfId="7" applyFont="1" applyFill="1">
      <alignment vertical="center"/>
    </xf>
    <xf numFmtId="0" fontId="12" fillId="0" borderId="0" xfId="7" applyFont="1" applyFill="1">
      <alignment vertical="center"/>
    </xf>
    <xf numFmtId="0" fontId="9" fillId="0" borderId="18" xfId="7" applyFont="1" applyFill="1" applyBorder="1" applyAlignment="1">
      <alignment horizontal="lef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186" fontId="9" fillId="0" borderId="18" xfId="7" applyNumberFormat="1" applyFont="1" applyFill="1" applyBorder="1" applyAlignment="1">
      <alignment horizontal="right" vertical="center" shrinkToFit="1"/>
    </xf>
    <xf numFmtId="186" fontId="9" fillId="0" borderId="19" xfId="7" applyNumberFormat="1" applyFont="1" applyFill="1" applyBorder="1" applyAlignment="1">
      <alignment horizontal="right" vertical="center" shrinkToFit="1"/>
    </xf>
    <xf numFmtId="186" fontId="9" fillId="0" borderId="20" xfId="7" applyNumberFormat="1" applyFont="1" applyFill="1" applyBorder="1" applyAlignment="1">
      <alignment horizontal="right" vertical="center" shrinkToFit="1"/>
    </xf>
    <xf numFmtId="0" fontId="13" fillId="0" borderId="32" xfId="9" applyFont="1" applyFill="1" applyBorder="1" applyAlignment="1">
      <alignment vertical="center"/>
    </xf>
    <xf numFmtId="186" fontId="9" fillId="0" borderId="18" xfId="7" applyNumberFormat="1" applyFont="1" applyFill="1" applyBorder="1" applyAlignment="1">
      <alignment vertical="center" shrinkToFit="1"/>
    </xf>
    <xf numFmtId="186" fontId="9" fillId="0" borderId="19" xfId="7" applyNumberFormat="1" applyFont="1" applyFill="1" applyBorder="1" applyAlignment="1">
      <alignment vertical="center" shrinkToFit="1"/>
    </xf>
    <xf numFmtId="186" fontId="9" fillId="0" borderId="20" xfId="7" applyNumberFormat="1" applyFont="1" applyFill="1" applyBorder="1" applyAlignment="1">
      <alignment vertical="center" shrinkToFit="1"/>
    </xf>
    <xf numFmtId="0" fontId="9" fillId="0" borderId="27" xfId="7" applyFont="1" applyFill="1" applyBorder="1" applyAlignment="1">
      <alignment horizontal="left" vertical="center"/>
    </xf>
    <xf numFmtId="0" fontId="13" fillId="0" borderId="42" xfId="9" applyFont="1" applyFill="1" applyBorder="1" applyAlignment="1">
      <alignment horizontal="center" vertical="center"/>
    </xf>
    <xf numFmtId="0" fontId="9" fillId="0" borderId="27" xfId="7" applyFont="1" applyFill="1" applyBorder="1" applyAlignment="1">
      <alignment horizontal="center" vertical="center"/>
    </xf>
    <xf numFmtId="0" fontId="9" fillId="0" borderId="45" xfId="7" applyFont="1" applyFill="1" applyBorder="1" applyAlignment="1">
      <alignment horizontal="center" vertical="center"/>
    </xf>
    <xf numFmtId="0" fontId="15" fillId="0" borderId="46" xfId="7" applyFont="1" applyFill="1" applyBorder="1" applyAlignment="1">
      <alignment vertical="center" wrapText="1"/>
    </xf>
    <xf numFmtId="0" fontId="15" fillId="0" borderId="47" xfId="7" applyFont="1" applyFill="1" applyBorder="1" applyAlignment="1">
      <alignment vertical="center" wrapText="1"/>
    </xf>
    <xf numFmtId="183" fontId="9" fillId="0" borderId="45" xfId="7" applyNumberFormat="1" applyFont="1" applyFill="1" applyBorder="1" applyAlignment="1">
      <alignment vertical="center"/>
    </xf>
    <xf numFmtId="183" fontId="9" fillId="0" borderId="46" xfId="7" applyNumberFormat="1" applyFont="1" applyFill="1" applyBorder="1" applyAlignment="1">
      <alignment vertical="center"/>
    </xf>
    <xf numFmtId="183" fontId="9" fillId="0" borderId="47" xfId="7" applyNumberFormat="1" applyFont="1" applyFill="1" applyBorder="1" applyAlignment="1">
      <alignment vertical="center"/>
    </xf>
    <xf numFmtId="0" fontId="9" fillId="0" borderId="27" xfId="7" applyFont="1" applyFill="1" applyBorder="1">
      <alignment vertical="center"/>
    </xf>
    <xf numFmtId="0" fontId="9" fillId="0" borderId="0" xfId="7" applyFont="1" applyFill="1" applyBorder="1">
      <alignment vertical="center"/>
    </xf>
    <xf numFmtId="0" fontId="9" fillId="0" borderId="28" xfId="7" applyFont="1" applyFill="1" applyBorder="1">
      <alignment vertical="center"/>
    </xf>
    <xf numFmtId="49" fontId="9" fillId="0" borderId="27" xfId="7" applyNumberFormat="1" applyFont="1" applyFill="1" applyBorder="1">
      <alignment vertical="center"/>
    </xf>
    <xf numFmtId="49" fontId="9" fillId="0" borderId="0" xfId="7" applyNumberFormat="1" applyFont="1" applyFill="1" applyBorder="1">
      <alignment vertical="center"/>
    </xf>
    <xf numFmtId="0" fontId="9" fillId="0" borderId="0" xfId="7" applyFont="1" applyFill="1" applyBorder="1" applyAlignment="1">
      <alignment vertical="center"/>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28" xfId="7" applyFont="1" applyFill="1" applyBorder="1" applyAlignment="1">
      <alignment horizontal="center" vertical="center"/>
    </xf>
    <xf numFmtId="0" fontId="9" fillId="0" borderId="45" xfId="7" applyFont="1" applyFill="1" applyBorder="1">
      <alignment vertical="center"/>
    </xf>
    <xf numFmtId="0" fontId="9" fillId="0" borderId="46" xfId="7" applyFont="1" applyFill="1" applyBorder="1">
      <alignment vertical="center"/>
    </xf>
    <xf numFmtId="0" fontId="9" fillId="0" borderId="47" xfId="7" applyFont="1" applyFill="1" applyBorder="1">
      <alignment vertical="center"/>
    </xf>
    <xf numFmtId="0" fontId="9" fillId="0" borderId="0" xfId="10" applyFont="1" applyFill="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0"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0" xfId="11" applyFont="1" applyFill="1">
      <alignment vertical="center"/>
    </xf>
    <xf numFmtId="0" fontId="9" fillId="0" borderId="0" xfId="11" applyFont="1" applyAlignment="1">
      <alignment vertical="center"/>
    </xf>
    <xf numFmtId="0" fontId="9" fillId="0" borderId="0" xfId="11" applyFont="1" applyBorder="1" applyAlignment="1">
      <alignment vertical="center"/>
    </xf>
    <xf numFmtId="0" fontId="13" fillId="0" borderId="0" xfId="11" applyFont="1" applyBorder="1" applyAlignment="1">
      <alignment vertical="center"/>
    </xf>
    <xf numFmtId="0" fontId="13" fillId="0" borderId="0" xfId="11" applyFont="1" applyAlignment="1">
      <alignment vertical="center"/>
    </xf>
    <xf numFmtId="0" fontId="9" fillId="0" borderId="0" xfId="11" applyFont="1" applyAlignment="1">
      <alignment vertical="center" shrinkToFit="1"/>
    </xf>
    <xf numFmtId="49" fontId="9" fillId="2" borderId="0" xfId="12" applyNumberFormat="1" applyFont="1" applyFill="1" applyProtection="1">
      <alignment vertical="center"/>
    </xf>
    <xf numFmtId="0" fontId="9" fillId="2" borderId="0" xfId="12" applyFont="1" applyFill="1" applyProtection="1">
      <alignment vertical="center"/>
    </xf>
    <xf numFmtId="0" fontId="9" fillId="2" borderId="0" xfId="12" applyFont="1" applyFill="1" applyBorder="1" applyAlignment="1" applyProtection="1">
      <alignment vertical="center"/>
    </xf>
    <xf numFmtId="0" fontId="9" fillId="2" borderId="46"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9"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4"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4" fillId="2" borderId="0" xfId="12" applyFont="1" applyFill="1" applyBorder="1" applyProtection="1">
      <alignment vertical="center"/>
    </xf>
    <xf numFmtId="0" fontId="24" fillId="2" borderId="0" xfId="12" applyFont="1" applyFill="1" applyBorder="1" applyProtection="1">
      <alignment vertical="center"/>
    </xf>
    <xf numFmtId="0" fontId="4" fillId="0" borderId="81" xfId="12" applyFont="1" applyBorder="1" applyAlignment="1" applyProtection="1">
      <alignment horizontal="center" vertical="center" shrinkToFit="1"/>
      <protection locked="0"/>
    </xf>
    <xf numFmtId="0" fontId="4" fillId="0" borderId="81" xfId="12" applyFont="1" applyFill="1" applyBorder="1" applyAlignment="1" applyProtection="1">
      <alignment horizontal="center" vertical="center" shrinkToFit="1"/>
      <protection locked="0"/>
    </xf>
    <xf numFmtId="0" fontId="4" fillId="0" borderId="93" xfId="15" applyFont="1" applyBorder="1" applyAlignment="1" applyProtection="1">
      <alignment horizontal="center" vertical="center" shrinkToFit="1"/>
      <protection locked="0"/>
    </xf>
    <xf numFmtId="0" fontId="4" fillId="0" borderId="95" xfId="12" applyFont="1" applyBorder="1" applyAlignment="1" applyProtection="1">
      <alignment horizontal="center" vertical="center" shrinkToFit="1"/>
      <protection locked="0"/>
    </xf>
    <xf numFmtId="0" fontId="4" fillId="0" borderId="95" xfId="12" applyFont="1" applyFill="1" applyBorder="1" applyAlignment="1" applyProtection="1">
      <alignment horizontal="center" vertical="center" shrinkToFit="1"/>
      <protection locked="0"/>
    </xf>
    <xf numFmtId="0" fontId="4" fillId="0" borderId="106" xfId="15" applyFont="1" applyBorder="1" applyAlignment="1" applyProtection="1">
      <alignment horizontal="center" vertical="center" shrinkToFit="1"/>
      <protection locked="0"/>
    </xf>
    <xf numFmtId="0" fontId="4" fillId="5" borderId="112" xfId="12" applyFont="1" applyFill="1" applyBorder="1" applyAlignment="1" applyProtection="1">
      <alignment horizontal="center" vertical="center" shrinkToFit="1"/>
      <protection locked="0"/>
    </xf>
    <xf numFmtId="0" fontId="16" fillId="2" borderId="0" xfId="12" applyFont="1" applyFill="1" applyProtection="1">
      <alignment vertical="center"/>
    </xf>
    <xf numFmtId="0" fontId="4" fillId="0" borderId="120" xfId="12" applyFont="1" applyBorder="1" applyAlignment="1" applyProtection="1">
      <alignment horizontal="center" vertical="center" shrinkToFit="1"/>
      <protection locked="0"/>
    </xf>
    <xf numFmtId="0" fontId="4" fillId="2" borderId="106"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4" fillId="0" borderId="129" xfId="12" applyFont="1" applyBorder="1" applyAlignment="1" applyProtection="1">
      <alignment horizontal="center" vertical="center" shrinkToFit="1"/>
      <protection locked="0"/>
    </xf>
    <xf numFmtId="0" fontId="4" fillId="2" borderId="0" xfId="12" applyFont="1" applyFill="1" applyBorder="1" applyAlignment="1" applyProtection="1">
      <alignment horizontal="center" vertical="center" shrinkToFit="1"/>
    </xf>
    <xf numFmtId="0" fontId="4" fillId="2" borderId="0" xfId="12" applyFont="1" applyFill="1" applyBorder="1" applyAlignment="1" applyProtection="1">
      <alignment horizontal="left" vertical="center" shrinkToFit="1"/>
    </xf>
    <xf numFmtId="181" fontId="4" fillId="2" borderId="0"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left" vertical="center" shrinkToFit="1"/>
    </xf>
    <xf numFmtId="0" fontId="16" fillId="2" borderId="0" xfId="12" applyFont="1" applyFill="1" applyBorder="1" applyProtection="1">
      <alignment vertical="center"/>
    </xf>
    <xf numFmtId="0" fontId="4" fillId="2" borderId="46" xfId="12" applyFont="1" applyFill="1" applyBorder="1" applyAlignment="1" applyProtection="1">
      <alignment vertical="center"/>
    </xf>
    <xf numFmtId="0" fontId="4" fillId="2" borderId="46" xfId="12" applyFont="1" applyFill="1" applyBorder="1" applyAlignment="1" applyProtection="1">
      <alignment horizontal="center" vertical="center"/>
    </xf>
    <xf numFmtId="0" fontId="4" fillId="2" borderId="9" xfId="12" applyFont="1" applyFill="1" applyBorder="1" applyProtection="1">
      <alignment vertical="center"/>
    </xf>
    <xf numFmtId="0" fontId="4" fillId="2" borderId="38"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28" xfId="12" applyFont="1" applyFill="1" applyBorder="1" applyAlignment="1" applyProtection="1">
      <alignment vertical="center"/>
    </xf>
    <xf numFmtId="0" fontId="4" fillId="2" borderId="0" xfId="12" applyFont="1" applyFill="1" applyAlignment="1" applyProtection="1">
      <alignment vertical="center"/>
    </xf>
    <xf numFmtId="0" fontId="4"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27" xfId="12" applyFont="1" applyFill="1" applyBorder="1" applyAlignment="1" applyProtection="1">
      <alignment vertical="center"/>
    </xf>
    <xf numFmtId="0" fontId="24" fillId="2" borderId="0" xfId="12" applyFont="1" applyFill="1" applyBorder="1" applyAlignment="1" applyProtection="1">
      <alignment vertical="center"/>
    </xf>
    <xf numFmtId="0" fontId="27" fillId="2" borderId="0" xfId="13" applyFont="1" applyFill="1" applyProtection="1">
      <alignment vertical="center"/>
    </xf>
    <xf numFmtId="0" fontId="3" fillId="0" borderId="0" xfId="13">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1" xfId="2" applyNumberFormat="1" applyFont="1" applyFill="1" applyBorder="1" applyAlignment="1">
      <alignment horizontal="center" vertical="center"/>
    </xf>
    <xf numFmtId="177" fontId="21" fillId="2" borderId="172" xfId="2" applyNumberFormat="1" applyFont="1" applyFill="1" applyBorder="1" applyAlignment="1">
      <alignment horizontal="center" vertical="center"/>
    </xf>
    <xf numFmtId="181" fontId="21" fillId="2" borderId="32"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2" xfId="3" applyNumberFormat="1" applyFont="1" applyFill="1" applyBorder="1" applyAlignment="1">
      <alignment horizontal="right" vertical="center" shrinkToFit="1"/>
    </xf>
    <xf numFmtId="0" fontId="3" fillId="0" borderId="0" xfId="2" applyNumberFormat="1" applyFont="1" applyFill="1" applyBorder="1">
      <alignmen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1"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1" fontId="28" fillId="0" borderId="12" xfId="2" applyNumberFormat="1" applyFont="1" applyFill="1" applyBorder="1" applyAlignment="1">
      <alignment horizontal="right" vertical="center" shrinkToFit="1"/>
    </xf>
    <xf numFmtId="191" fontId="28" fillId="0" borderId="171" xfId="2" applyNumberFormat="1" applyFont="1" applyFill="1" applyBorder="1" applyAlignment="1">
      <alignment horizontal="right" vertical="center" shrinkToFit="1"/>
    </xf>
    <xf numFmtId="191" fontId="21" fillId="0" borderId="172"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8" fillId="0" borderId="12" xfId="2" applyNumberFormat="1" applyFont="1" applyFill="1" applyBorder="1" applyAlignment="1">
      <alignment horizontal="right" vertical="center" shrinkToFit="1"/>
    </xf>
    <xf numFmtId="179" fontId="28" fillId="0" borderId="171" xfId="2" applyNumberFormat="1" applyFont="1" applyFill="1" applyBorder="1" applyAlignment="1">
      <alignment horizontal="right" vertical="center" shrinkToFit="1"/>
    </xf>
    <xf numFmtId="179" fontId="21" fillId="0" borderId="172"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shrinkToFit="1"/>
    </xf>
    <xf numFmtId="181" fontId="21" fillId="2" borderId="171" xfId="2" applyNumberFormat="1" applyFont="1" applyFill="1" applyBorder="1" applyAlignment="1">
      <alignment horizontal="right" vertical="center" shrinkToFit="1"/>
    </xf>
    <xf numFmtId="179" fontId="21" fillId="2" borderId="172" xfId="2" applyNumberFormat="1" applyFont="1" applyFill="1" applyBorder="1" applyAlignment="1">
      <alignment horizontal="right" vertical="center" shrinkToFit="1"/>
    </xf>
    <xf numFmtId="181" fontId="21" fillId="0" borderId="12" xfId="2" applyNumberFormat="1" applyFont="1" applyFill="1" applyBorder="1" applyAlignment="1">
      <alignment horizontal="right" vertical="center" shrinkToFit="1"/>
    </xf>
    <xf numFmtId="181" fontId="21" fillId="0" borderId="171" xfId="2" applyNumberFormat="1" applyFont="1" applyFill="1" applyBorder="1" applyAlignment="1">
      <alignment horizontal="right" vertical="center" shrinkToFi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8" fillId="0" borderId="1" xfId="4" applyNumberFormat="1" applyFont="1" applyBorder="1" applyAlignment="1">
      <alignment vertical="center"/>
    </xf>
    <xf numFmtId="177" fontId="28" fillId="0" borderId="3" xfId="4" applyNumberFormat="1" applyFont="1" applyBorder="1" applyAlignment="1">
      <alignment vertical="center"/>
    </xf>
    <xf numFmtId="177" fontId="28" fillId="0" borderId="6" xfId="4" applyNumberFormat="1" applyFont="1" applyBorder="1" applyAlignment="1">
      <alignment vertical="center"/>
    </xf>
    <xf numFmtId="177" fontId="28" fillId="0" borderId="8" xfId="4" applyNumberFormat="1" applyFont="1" applyBorder="1" applyAlignment="1">
      <alignment vertical="center"/>
    </xf>
    <xf numFmtId="177" fontId="28" fillId="0" borderId="1" xfId="4" applyNumberFormat="1" applyFont="1" applyBorder="1" applyAlignment="1">
      <alignment horizontal="center" vertical="center"/>
    </xf>
    <xf numFmtId="177" fontId="28" fillId="0" borderId="172" xfId="4" applyNumberFormat="1" applyFont="1" applyBorder="1" applyAlignment="1">
      <alignment horizontal="center" vertical="center" wrapText="1"/>
    </xf>
    <xf numFmtId="177" fontId="13" fillId="0" borderId="174" xfId="4" applyNumberFormat="1" applyFont="1" applyBorder="1" applyAlignment="1">
      <alignment horizontal="center" vertical="center"/>
    </xf>
    <xf numFmtId="177" fontId="28" fillId="0" borderId="7" xfId="4" applyNumberFormat="1" applyFont="1" applyBorder="1" applyAlignment="1">
      <alignment horizontal="center" vertical="center" wrapText="1"/>
    </xf>
    <xf numFmtId="177" fontId="28" fillId="0" borderId="12" xfId="4" applyNumberFormat="1" applyFont="1" applyBorder="1" applyAlignment="1">
      <alignment horizontal="center" vertical="center"/>
    </xf>
    <xf numFmtId="181" fontId="28" fillId="0" borderId="36" xfId="5" applyNumberFormat="1" applyFont="1" applyFill="1" applyBorder="1" applyAlignment="1">
      <alignment horizontal="right" vertical="center" shrinkToFit="1"/>
    </xf>
    <xf numFmtId="181" fontId="28" fillId="0" borderId="1" xfId="5" applyNumberFormat="1" applyFont="1" applyFill="1" applyBorder="1" applyAlignment="1">
      <alignment horizontal="right" vertical="center" shrinkToFit="1"/>
    </xf>
    <xf numFmtId="179" fontId="28" fillId="0" borderId="175" xfId="5" applyNumberFormat="1" applyFont="1" applyFill="1" applyBorder="1" applyAlignment="1">
      <alignment horizontal="right" vertical="center" shrinkToFit="1"/>
    </xf>
    <xf numFmtId="181" fontId="28" fillId="0" borderId="174" xfId="5" applyNumberFormat="1" applyFont="1" applyFill="1" applyBorder="1" applyAlignment="1">
      <alignment horizontal="right" vertical="center" shrinkToFit="1"/>
    </xf>
    <xf numFmtId="179" fontId="28" fillId="0" borderId="176" xfId="5" applyNumberFormat="1" applyFont="1" applyFill="1" applyBorder="1" applyAlignment="1">
      <alignment horizontal="right" vertical="center" shrinkToFit="1"/>
    </xf>
    <xf numFmtId="179" fontId="28" fillId="0" borderId="36" xfId="5" applyNumberFormat="1" applyFont="1" applyBorder="1" applyAlignment="1">
      <alignment horizontal="right" vertical="center" shrinkToFit="1"/>
    </xf>
    <xf numFmtId="177" fontId="28" fillId="0" borderId="6" xfId="4" applyNumberFormat="1" applyFont="1" applyBorder="1" applyAlignment="1">
      <alignment horizontal="center" vertical="center"/>
    </xf>
    <xf numFmtId="177" fontId="28" fillId="0" borderId="177" xfId="4" applyNumberFormat="1" applyFont="1" applyBorder="1" applyAlignment="1">
      <alignment horizontal="center" vertical="center"/>
    </xf>
    <xf numFmtId="181" fontId="28" fillId="0" borderId="178" xfId="5" applyNumberFormat="1" applyFont="1" applyFill="1" applyBorder="1" applyAlignment="1">
      <alignment horizontal="right" vertical="center" shrinkToFit="1"/>
    </xf>
    <xf numFmtId="181" fontId="28" fillId="0" borderId="179" xfId="5" applyNumberFormat="1" applyFont="1" applyFill="1" applyBorder="1" applyAlignment="1">
      <alignment horizontal="right" vertical="center" shrinkToFit="1"/>
    </xf>
    <xf numFmtId="179" fontId="28" fillId="0" borderId="177" xfId="5" applyNumberFormat="1" applyFont="1" applyFill="1" applyBorder="1" applyAlignment="1">
      <alignment horizontal="right" vertical="center" shrinkToFit="1"/>
    </xf>
    <xf numFmtId="181" fontId="28" fillId="0" borderId="180" xfId="5" applyNumberFormat="1" applyFont="1" applyFill="1" applyBorder="1" applyAlignment="1">
      <alignment horizontal="right" vertical="center" shrinkToFit="1"/>
    </xf>
    <xf numFmtId="179" fontId="28" fillId="0" borderId="181" xfId="5" applyNumberFormat="1" applyFont="1" applyFill="1" applyBorder="1" applyAlignment="1">
      <alignment horizontal="right" vertical="center" shrinkToFit="1"/>
    </xf>
    <xf numFmtId="179" fontId="28" fillId="0" borderId="178" xfId="5" applyNumberFormat="1" applyFont="1" applyBorder="1" applyAlignment="1">
      <alignment horizontal="right" vertical="center" shrinkToFit="1"/>
    </xf>
    <xf numFmtId="177" fontId="28" fillId="0" borderId="3" xfId="4" applyNumberFormat="1" applyFont="1" applyBorder="1" applyAlignment="1">
      <alignment horizontal="center" vertical="center"/>
    </xf>
    <xf numFmtId="181" fontId="28" fillId="0" borderId="36" xfId="5" applyNumberFormat="1" applyFont="1" applyBorder="1" applyAlignment="1">
      <alignment horizontal="right" vertical="center" shrinkToFit="1"/>
    </xf>
    <xf numFmtId="181" fontId="28" fillId="0" borderId="1" xfId="5" applyNumberFormat="1" applyFont="1" applyBorder="1" applyAlignment="1">
      <alignment horizontal="right" vertical="center" shrinkToFit="1"/>
    </xf>
    <xf numFmtId="179" fontId="28" fillId="0" borderId="175" xfId="5" applyNumberFormat="1" applyFont="1" applyBorder="1" applyAlignment="1">
      <alignment horizontal="right" vertical="center" shrinkToFit="1"/>
    </xf>
    <xf numFmtId="181" fontId="28" fillId="0" borderId="174" xfId="5" applyNumberFormat="1" applyFont="1" applyBorder="1" applyAlignment="1">
      <alignment horizontal="right" vertical="center" shrinkToFit="1"/>
    </xf>
    <xf numFmtId="179" fontId="28"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9" fillId="0" borderId="0" xfId="16" applyFont="1" applyAlignment="1">
      <alignment horizontal="right" vertical="center"/>
    </xf>
    <xf numFmtId="0" fontId="30" fillId="6" borderId="21" xfId="16" applyFont="1" applyFill="1" applyBorder="1" applyAlignment="1"/>
    <xf numFmtId="0" fontId="30" fillId="6" borderId="22" xfId="16" applyFont="1" applyFill="1" applyBorder="1" applyAlignment="1">
      <alignment horizontal="right" vertical="top"/>
    </xf>
    <xf numFmtId="0" fontId="30" fillId="6" borderId="23" xfId="16" applyFont="1" applyFill="1" applyBorder="1" applyAlignment="1">
      <alignment horizontal="right" vertical="top"/>
    </xf>
    <xf numFmtId="0" fontId="30" fillId="6" borderId="13" xfId="16" applyFont="1" applyFill="1" applyBorder="1" applyAlignment="1">
      <alignment horizontal="center" vertical="center"/>
    </xf>
    <xf numFmtId="0" fontId="30" fillId="6" borderId="15" xfId="16" applyFont="1" applyFill="1" applyBorder="1" applyAlignment="1">
      <alignment horizontal="center" vertical="center"/>
    </xf>
    <xf numFmtId="0" fontId="30" fillId="6" borderId="61" xfId="16" applyFont="1" applyFill="1" applyBorder="1" applyAlignment="1">
      <alignment horizontal="center" vertical="center"/>
    </xf>
    <xf numFmtId="0" fontId="30" fillId="0" borderId="27" xfId="16" applyFont="1" applyFill="1" applyBorder="1" applyAlignment="1">
      <alignment horizontal="center" vertical="center" wrapText="1"/>
    </xf>
    <xf numFmtId="189" fontId="30" fillId="0" borderId="13" xfId="16" applyNumberFormat="1" applyFont="1" applyFill="1" applyBorder="1" applyAlignment="1" applyProtection="1">
      <alignment horizontal="right" vertical="center" shrinkToFit="1"/>
    </xf>
    <xf numFmtId="189" fontId="30" fillId="0" borderId="15" xfId="16" applyNumberFormat="1" applyFont="1" applyFill="1" applyBorder="1" applyAlignment="1" applyProtection="1">
      <alignment horizontal="right" vertical="center" shrinkToFit="1"/>
    </xf>
    <xf numFmtId="189" fontId="30" fillId="0" borderId="17" xfId="16" applyNumberFormat="1" applyFont="1" applyFill="1" applyBorder="1" applyAlignment="1" applyProtection="1">
      <alignment horizontal="right" vertical="center" shrinkToFit="1"/>
    </xf>
    <xf numFmtId="0" fontId="30" fillId="0" borderId="38" xfId="16" applyFont="1" applyFill="1" applyBorder="1" applyAlignment="1">
      <alignment horizontal="center" vertical="center" wrapText="1"/>
    </xf>
    <xf numFmtId="189" fontId="30" fillId="0" borderId="35" xfId="16" applyNumberFormat="1" applyFont="1" applyFill="1" applyBorder="1" applyAlignment="1" applyProtection="1">
      <alignment horizontal="right" vertical="center" shrinkToFit="1"/>
    </xf>
    <xf numFmtId="189" fontId="30" fillId="0" borderId="36" xfId="16" applyNumberFormat="1" applyFont="1" applyFill="1" applyBorder="1" applyAlignment="1" applyProtection="1">
      <alignment horizontal="right" vertical="center" shrinkToFit="1"/>
    </xf>
    <xf numFmtId="189" fontId="30" fillId="0" borderId="37" xfId="16" applyNumberFormat="1" applyFont="1" applyFill="1" applyBorder="1" applyAlignment="1" applyProtection="1">
      <alignment horizontal="right" vertical="center" shrinkToFit="1"/>
    </xf>
    <xf numFmtId="0" fontId="30" fillId="0" borderId="62" xfId="16" applyFont="1" applyFill="1" applyBorder="1" applyAlignment="1">
      <alignment horizontal="center" vertical="center"/>
    </xf>
    <xf numFmtId="189" fontId="30" fillId="0" borderId="112" xfId="16" applyNumberFormat="1" applyFont="1" applyFill="1" applyBorder="1" applyAlignment="1" applyProtection="1">
      <alignment horizontal="right" vertical="center" shrinkToFit="1"/>
    </xf>
    <xf numFmtId="189" fontId="30" fillId="0" borderId="182" xfId="16" applyNumberFormat="1" applyFont="1" applyFill="1" applyBorder="1" applyAlignment="1" applyProtection="1">
      <alignment horizontal="right" vertical="center" shrinkToFit="1"/>
    </xf>
    <xf numFmtId="189" fontId="30" fillId="0" borderId="63" xfId="16" applyNumberFormat="1" applyFont="1" applyFill="1" applyBorder="1" applyAlignment="1" applyProtection="1">
      <alignment horizontal="right" vertical="center" shrinkToFit="1"/>
    </xf>
    <xf numFmtId="0" fontId="30" fillId="0" borderId="0" xfId="17" applyFont="1">
      <alignment vertical="center"/>
    </xf>
    <xf numFmtId="0" fontId="3" fillId="0" borderId="0" xfId="17">
      <alignment vertical="center"/>
    </xf>
    <xf numFmtId="0" fontId="29" fillId="0" borderId="0" xfId="17" applyFont="1" applyAlignment="1">
      <alignment horizontal="right" vertical="center"/>
    </xf>
    <xf numFmtId="0" fontId="30" fillId="7" borderId="21" xfId="17" applyFont="1" applyFill="1" applyBorder="1" applyAlignment="1"/>
    <xf numFmtId="0" fontId="30" fillId="7" borderId="22" xfId="17" applyFont="1" applyFill="1" applyBorder="1" applyAlignment="1">
      <alignment horizontal="right" vertical="top"/>
    </xf>
    <xf numFmtId="0" fontId="30" fillId="7" borderId="23" xfId="17" applyFont="1" applyFill="1" applyBorder="1" applyAlignment="1">
      <alignment horizontal="right" vertical="top"/>
    </xf>
    <xf numFmtId="0" fontId="30" fillId="7" borderId="14" xfId="17" applyFont="1" applyFill="1" applyBorder="1" applyAlignment="1">
      <alignment horizontal="center" vertical="center"/>
    </xf>
    <xf numFmtId="0" fontId="30" fillId="7" borderId="15" xfId="17" applyFont="1" applyFill="1" applyBorder="1" applyAlignment="1">
      <alignment horizontal="center" vertical="center"/>
    </xf>
    <xf numFmtId="0" fontId="30" fillId="7" borderId="17" xfId="17" applyFont="1" applyFill="1" applyBorder="1" applyAlignment="1">
      <alignment horizontal="center" vertical="center"/>
    </xf>
    <xf numFmtId="0" fontId="30" fillId="0" borderId="29" xfId="17" applyFont="1" applyFill="1" applyBorder="1" applyAlignment="1">
      <alignment vertical="center" wrapText="1"/>
    </xf>
    <xf numFmtId="189" fontId="30" fillId="0" borderId="183" xfId="17" applyNumberFormat="1" applyFont="1" applyFill="1" applyBorder="1" applyAlignment="1">
      <alignment horizontal="right" vertical="center" shrinkToFit="1"/>
    </xf>
    <xf numFmtId="189" fontId="30" fillId="0" borderId="184" xfId="17" applyNumberFormat="1" applyFont="1" applyFill="1" applyBorder="1" applyAlignment="1">
      <alignment horizontal="right" vertical="center" shrinkToFit="1"/>
    </xf>
    <xf numFmtId="189" fontId="30" fillId="0" borderId="185" xfId="17" applyNumberFormat="1" applyFont="1" applyFill="1" applyBorder="1" applyAlignment="1">
      <alignment horizontal="right" vertical="center" shrinkToFit="1"/>
    </xf>
    <xf numFmtId="0" fontId="30" fillId="0" borderId="34" xfId="17" applyFont="1" applyFill="1" applyBorder="1" applyAlignment="1">
      <alignment vertical="center"/>
    </xf>
    <xf numFmtId="189" fontId="30" fillId="0" borderId="186" xfId="17" applyNumberFormat="1" applyFont="1" applyFill="1" applyBorder="1" applyAlignment="1">
      <alignment horizontal="right" vertical="center" shrinkToFit="1"/>
    </xf>
    <xf numFmtId="189" fontId="30" fillId="0" borderId="12" xfId="17" applyNumberFormat="1" applyFont="1" applyFill="1" applyBorder="1" applyAlignment="1">
      <alignment horizontal="right" vertical="center" shrinkToFit="1"/>
    </xf>
    <xf numFmtId="189" fontId="30" fillId="0" borderId="187" xfId="17" applyNumberFormat="1" applyFont="1" applyFill="1" applyBorder="1" applyAlignment="1">
      <alignment horizontal="right" vertical="center" shrinkToFit="1"/>
    </xf>
    <xf numFmtId="0" fontId="30" fillId="0" borderId="38" xfId="17" applyFont="1" applyFill="1" applyBorder="1" applyAlignment="1">
      <alignment vertical="center"/>
    </xf>
    <xf numFmtId="0" fontId="30" fillId="0" borderId="62" xfId="17" applyFont="1" applyFill="1" applyBorder="1" applyAlignment="1">
      <alignment vertical="center"/>
    </xf>
    <xf numFmtId="189" fontId="30" fillId="0" borderId="112" xfId="17" applyNumberFormat="1" applyFont="1" applyFill="1" applyBorder="1" applyAlignment="1">
      <alignment horizontal="right" vertical="center" shrinkToFit="1"/>
    </xf>
    <xf numFmtId="189" fontId="30" fillId="0" borderId="182" xfId="17" applyNumberFormat="1" applyFont="1" applyFill="1" applyBorder="1" applyAlignment="1">
      <alignment horizontal="right" vertical="center" shrinkToFit="1"/>
    </xf>
    <xf numFmtId="189" fontId="30" fillId="0" borderId="63" xfId="17" applyNumberFormat="1" applyFont="1" applyFill="1" applyBorder="1" applyAlignment="1">
      <alignment horizontal="right" vertical="center" shrinkToFit="1"/>
    </xf>
    <xf numFmtId="0" fontId="31" fillId="0" borderId="0" xfId="17" applyFont="1" applyFill="1" applyBorder="1" applyAlignment="1">
      <alignment vertical="center"/>
    </xf>
    <xf numFmtId="0" fontId="31" fillId="0" borderId="0" xfId="17" applyNumberFormat="1" applyFont="1" applyFill="1" applyBorder="1" applyAlignment="1">
      <alignment vertical="center" wrapText="1"/>
    </xf>
    <xf numFmtId="0" fontId="31" fillId="0" borderId="0" xfId="17" applyNumberFormat="1" applyFont="1" applyBorder="1" applyAlignment="1">
      <alignment vertical="center" wrapText="1"/>
    </xf>
    <xf numFmtId="0" fontId="30"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9" fillId="0" borderId="0" xfId="18" applyFont="1" applyAlignment="1">
      <alignment horizontal="center" vertical="center"/>
    </xf>
    <xf numFmtId="0" fontId="31" fillId="6" borderId="21" xfId="18" applyFont="1" applyFill="1" applyBorder="1" applyAlignment="1"/>
    <xf numFmtId="0" fontId="31" fillId="6" borderId="22" xfId="18" applyFont="1" applyFill="1" applyBorder="1" applyAlignment="1"/>
    <xf numFmtId="0" fontId="31" fillId="6" borderId="22" xfId="18" applyFont="1" applyFill="1" applyBorder="1" applyAlignment="1">
      <alignment horizontal="right" vertical="center"/>
    </xf>
    <xf numFmtId="0" fontId="31" fillId="6" borderId="23" xfId="18" applyFont="1" applyFill="1" applyBorder="1" applyAlignment="1">
      <alignment horizontal="right" vertical="top"/>
    </xf>
    <xf numFmtId="0" fontId="31" fillId="6" borderId="14" xfId="18" applyFont="1" applyFill="1" applyBorder="1" applyAlignment="1">
      <alignment horizontal="center" vertical="center"/>
    </xf>
    <xf numFmtId="0" fontId="31" fillId="6" borderId="15" xfId="18" applyFont="1" applyFill="1" applyBorder="1" applyAlignment="1">
      <alignment horizontal="center" vertical="center"/>
    </xf>
    <xf numFmtId="0" fontId="31" fillId="6" borderId="61" xfId="18" applyFont="1" applyFill="1" applyBorder="1" applyAlignment="1">
      <alignment horizontal="center" vertical="center"/>
    </xf>
    <xf numFmtId="0" fontId="31" fillId="0" borderId="6" xfId="18" applyFont="1" applyFill="1" applyBorder="1" applyAlignment="1">
      <alignment vertical="center" wrapText="1"/>
    </xf>
    <xf numFmtId="181" fontId="31" fillId="0" borderId="183" xfId="18" applyNumberFormat="1" applyFont="1" applyFill="1" applyBorder="1" applyAlignment="1" applyProtection="1">
      <alignment horizontal="right" vertical="center" shrinkToFit="1"/>
    </xf>
    <xf numFmtId="181" fontId="31" fillId="0" borderId="184" xfId="18" applyNumberFormat="1" applyFont="1" applyFill="1" applyBorder="1" applyAlignment="1" applyProtection="1">
      <alignment horizontal="right" vertical="center" shrinkToFit="1"/>
    </xf>
    <xf numFmtId="181" fontId="31" fillId="0" borderId="185" xfId="18" applyNumberFormat="1" applyFont="1" applyFill="1" applyBorder="1" applyAlignment="1" applyProtection="1">
      <alignment horizontal="right" vertical="center" shrinkToFit="1"/>
    </xf>
    <xf numFmtId="0" fontId="31" fillId="0" borderId="10" xfId="18" applyFont="1" applyFill="1" applyBorder="1" applyAlignment="1">
      <alignment vertical="center"/>
    </xf>
    <xf numFmtId="181" fontId="31" fillId="0" borderId="186" xfId="18" applyNumberFormat="1" applyFont="1" applyFill="1" applyBorder="1" applyAlignment="1" applyProtection="1">
      <alignment horizontal="right" vertical="center" shrinkToFit="1"/>
    </xf>
    <xf numFmtId="181" fontId="31" fillId="0" borderId="12" xfId="18" applyNumberFormat="1" applyFont="1" applyFill="1" applyBorder="1" applyAlignment="1" applyProtection="1">
      <alignment horizontal="right" vertical="center" shrinkToFit="1"/>
    </xf>
    <xf numFmtId="181" fontId="31" fillId="0" borderId="187" xfId="18" applyNumberFormat="1" applyFont="1" applyFill="1" applyBorder="1" applyAlignment="1" applyProtection="1">
      <alignment horizontal="right" vertical="center" shrinkToFit="1"/>
    </xf>
    <xf numFmtId="0" fontId="31" fillId="0" borderId="1" xfId="18" applyFont="1" applyFill="1" applyBorder="1" applyAlignment="1">
      <alignment vertical="center"/>
    </xf>
    <xf numFmtId="0" fontId="31" fillId="0" borderId="54" xfId="18" applyFont="1" applyFill="1" applyBorder="1" applyAlignment="1">
      <alignment vertical="center"/>
    </xf>
    <xf numFmtId="181" fontId="31" fillId="0" borderId="112" xfId="18" applyNumberFormat="1" applyFont="1" applyFill="1" applyBorder="1" applyAlignment="1" applyProtection="1">
      <alignment horizontal="right" vertical="center" shrinkToFit="1"/>
    </xf>
    <xf numFmtId="181" fontId="31" fillId="0" borderId="182" xfId="18" applyNumberFormat="1" applyFont="1" applyFill="1" applyBorder="1" applyAlignment="1" applyProtection="1">
      <alignment horizontal="right" vertical="center" shrinkToFit="1"/>
    </xf>
    <xf numFmtId="181" fontId="31" fillId="0" borderId="63" xfId="18" applyNumberFormat="1" applyFont="1" applyFill="1" applyBorder="1" applyAlignment="1" applyProtection="1">
      <alignment horizontal="right" vertical="center" shrinkToFit="1"/>
    </xf>
    <xf numFmtId="0" fontId="31" fillId="0" borderId="0" xfId="18" applyFont="1" applyAlignment="1"/>
    <xf numFmtId="0" fontId="32" fillId="0" borderId="0" xfId="18" applyFont="1" applyAlignment="1"/>
    <xf numFmtId="0" fontId="32" fillId="0" borderId="0" xfId="18" applyFont="1">
      <alignment vertical="center"/>
    </xf>
    <xf numFmtId="181" fontId="32" fillId="0" borderId="0" xfId="18" applyNumberFormat="1" applyFont="1" applyAlignment="1">
      <alignment horizontal="right" vertical="center" shrinkToFit="1"/>
    </xf>
    <xf numFmtId="0" fontId="33" fillId="0" borderId="0" xfId="18" applyNumberFormat="1" applyFont="1" applyAlignment="1">
      <alignment horizontal="center" vertical="center" shrinkToFit="1"/>
    </xf>
    <xf numFmtId="0" fontId="32" fillId="8" borderId="21" xfId="18" applyFont="1" applyFill="1" applyBorder="1" applyAlignment="1"/>
    <xf numFmtId="0" fontId="32" fillId="8" borderId="22" xfId="18" applyFont="1" applyFill="1" applyBorder="1" applyAlignment="1"/>
    <xf numFmtId="0" fontId="32" fillId="8" borderId="22" xfId="18" applyFont="1" applyFill="1" applyBorder="1" applyAlignment="1">
      <alignment horizontal="right" vertical="center"/>
    </xf>
    <xf numFmtId="0" fontId="32" fillId="8" borderId="23" xfId="18" applyFont="1" applyFill="1" applyBorder="1" applyAlignment="1">
      <alignment horizontal="right" vertical="top"/>
    </xf>
    <xf numFmtId="0" fontId="32" fillId="8" borderId="14" xfId="18" applyFont="1" applyFill="1" applyBorder="1" applyAlignment="1">
      <alignment horizontal="center" vertical="center"/>
    </xf>
    <xf numFmtId="0" fontId="32" fillId="8" borderId="15" xfId="18" applyFont="1" applyFill="1" applyBorder="1" applyAlignment="1">
      <alignment horizontal="center" vertical="center"/>
    </xf>
    <xf numFmtId="0" fontId="32" fillId="8" borderId="61" xfId="18" applyFont="1" applyFill="1" applyBorder="1" applyAlignment="1">
      <alignment horizontal="center" vertical="center"/>
    </xf>
    <xf numFmtId="181" fontId="32" fillId="0" borderId="183" xfId="18" applyNumberFormat="1" applyFont="1" applyBorder="1" applyAlignment="1" applyProtection="1">
      <alignment horizontal="right" vertical="center" shrinkToFit="1"/>
      <protection locked="0"/>
    </xf>
    <xf numFmtId="181" fontId="32" fillId="0" borderId="184" xfId="18" applyNumberFormat="1" applyFont="1" applyBorder="1" applyAlignment="1" applyProtection="1">
      <alignment horizontal="right" vertical="center" shrinkToFit="1"/>
      <protection locked="0"/>
    </xf>
    <xf numFmtId="181" fontId="32" fillId="0" borderId="185" xfId="18" applyNumberFormat="1" applyFont="1" applyBorder="1" applyAlignment="1" applyProtection="1">
      <alignment horizontal="right" vertical="center" shrinkToFit="1"/>
      <protection locked="0"/>
    </xf>
    <xf numFmtId="181" fontId="32" fillId="0" borderId="112" xfId="18" applyNumberFormat="1" applyFont="1" applyBorder="1" applyAlignment="1" applyProtection="1">
      <alignment horizontal="right" vertical="center" shrinkToFit="1"/>
      <protection locked="0"/>
    </xf>
    <xf numFmtId="181" fontId="32" fillId="0" borderId="182" xfId="18" applyNumberFormat="1" applyFont="1" applyBorder="1" applyAlignment="1" applyProtection="1">
      <alignment horizontal="right" vertical="center" shrinkToFit="1"/>
      <protection locked="0"/>
    </xf>
    <xf numFmtId="181" fontId="32" fillId="0" borderId="63" xfId="18" applyNumberFormat="1" applyFont="1" applyBorder="1" applyAlignment="1" applyProtection="1">
      <alignment horizontal="right" vertical="center" shrinkToFit="1"/>
      <protection locked="0"/>
    </xf>
    <xf numFmtId="0" fontId="25" fillId="0" borderId="0" xfId="18" applyFont="1" applyAlignment="1">
      <alignment horizontal="center" vertical="center" wrapText="1"/>
    </xf>
    <xf numFmtId="0" fontId="32" fillId="0" borderId="0" xfId="18" applyFont="1" applyAlignment="1">
      <alignment vertical="top"/>
    </xf>
    <xf numFmtId="0" fontId="35" fillId="0" borderId="0" xfId="18" applyFont="1">
      <alignment vertical="center"/>
    </xf>
    <xf numFmtId="0" fontId="25" fillId="0" borderId="0" xfId="18" applyFont="1" applyAlignment="1">
      <alignment vertical="center" wrapText="1"/>
    </xf>
    <xf numFmtId="0" fontId="3" fillId="0" borderId="0" xfId="19">
      <alignment vertical="center"/>
    </xf>
    <xf numFmtId="0" fontId="29" fillId="0" borderId="0" xfId="19" applyFont="1" applyAlignment="1">
      <alignment horizontal="center" vertical="center"/>
    </xf>
    <xf numFmtId="0" fontId="31" fillId="6" borderId="21" xfId="19" applyFont="1" applyFill="1" applyBorder="1" applyAlignment="1"/>
    <xf numFmtId="0" fontId="31" fillId="6" borderId="22" xfId="19" applyFont="1" applyFill="1" applyBorder="1" applyAlignment="1"/>
    <xf numFmtId="0" fontId="31" fillId="6" borderId="22" xfId="19" applyFont="1" applyFill="1" applyBorder="1" applyAlignment="1">
      <alignment horizontal="right" vertical="center"/>
    </xf>
    <xf numFmtId="0" fontId="31" fillId="6" borderId="23" xfId="19" applyFont="1" applyFill="1" applyBorder="1" applyAlignment="1">
      <alignment horizontal="right" vertical="top"/>
    </xf>
    <xf numFmtId="0" fontId="31" fillId="6" borderId="14" xfId="19" applyFont="1" applyFill="1" applyBorder="1" applyAlignment="1">
      <alignment horizontal="center" vertical="center"/>
    </xf>
    <xf numFmtId="0" fontId="31" fillId="6" borderId="15" xfId="19" applyFont="1" applyFill="1" applyBorder="1" applyAlignment="1">
      <alignment horizontal="center" vertical="center"/>
    </xf>
    <xf numFmtId="0" fontId="31" fillId="6" borderId="17" xfId="19" applyFont="1" applyFill="1" applyBorder="1" applyAlignment="1">
      <alignment horizontal="center" vertical="center"/>
    </xf>
    <xf numFmtId="0" fontId="31" fillId="0" borderId="6" xfId="19" applyFont="1" applyFill="1" applyBorder="1" applyAlignment="1">
      <alignment vertical="center" wrapText="1"/>
    </xf>
    <xf numFmtId="181" fontId="31" fillId="0" borderId="183" xfId="19" applyNumberFormat="1" applyFont="1" applyFill="1" applyBorder="1" applyAlignment="1" applyProtection="1">
      <alignment horizontal="right" vertical="center" shrinkToFit="1"/>
    </xf>
    <xf numFmtId="181" fontId="31" fillId="0" borderId="184" xfId="19" applyNumberFormat="1" applyFont="1" applyFill="1" applyBorder="1" applyAlignment="1" applyProtection="1">
      <alignment horizontal="right" vertical="center" shrinkToFit="1"/>
    </xf>
    <xf numFmtId="181" fontId="31" fillId="0" borderId="185" xfId="19" applyNumberFormat="1" applyFont="1" applyFill="1" applyBorder="1" applyAlignment="1" applyProtection="1">
      <alignment horizontal="right" vertical="center" shrinkToFit="1"/>
    </xf>
    <xf numFmtId="0" fontId="31" fillId="0" borderId="10" xfId="19" applyFont="1" applyFill="1" applyBorder="1" applyAlignment="1">
      <alignment vertical="center"/>
    </xf>
    <xf numFmtId="181" fontId="31" fillId="0" borderId="186" xfId="19" applyNumberFormat="1" applyFont="1" applyFill="1" applyBorder="1" applyAlignment="1" applyProtection="1">
      <alignment horizontal="right" vertical="center" shrinkToFit="1"/>
    </xf>
    <xf numFmtId="181" fontId="31" fillId="0" borderId="12" xfId="19" applyNumberFormat="1" applyFont="1" applyFill="1" applyBorder="1" applyAlignment="1" applyProtection="1">
      <alignment horizontal="right" vertical="center" shrinkToFit="1"/>
    </xf>
    <xf numFmtId="181" fontId="31" fillId="0" borderId="187" xfId="19" applyNumberFormat="1" applyFont="1" applyFill="1" applyBorder="1" applyAlignment="1" applyProtection="1">
      <alignment horizontal="right" vertical="center" shrinkToFit="1"/>
    </xf>
    <xf numFmtId="0" fontId="31" fillId="0" borderId="1" xfId="19" applyFont="1" applyFill="1" applyBorder="1" applyAlignment="1">
      <alignment vertical="center"/>
    </xf>
    <xf numFmtId="0" fontId="31" fillId="0" borderId="32" xfId="19" applyFont="1" applyFill="1" applyBorder="1" applyAlignment="1">
      <alignment vertical="center"/>
    </xf>
    <xf numFmtId="0" fontId="31" fillId="0" borderId="10" xfId="19" applyFont="1" applyFill="1" applyBorder="1" applyAlignment="1">
      <alignment vertical="center" wrapText="1"/>
    </xf>
    <xf numFmtId="0" fontId="31" fillId="0" borderId="54" xfId="19" applyFont="1" applyFill="1" applyBorder="1" applyAlignment="1">
      <alignment vertical="center"/>
    </xf>
    <xf numFmtId="181" fontId="31" fillId="0" borderId="112" xfId="19" applyNumberFormat="1" applyFont="1" applyFill="1" applyBorder="1" applyAlignment="1" applyProtection="1">
      <alignment horizontal="right" vertical="center" shrinkToFit="1"/>
    </xf>
    <xf numFmtId="181" fontId="31" fillId="0" borderId="182" xfId="19" applyNumberFormat="1" applyFont="1" applyFill="1" applyBorder="1" applyAlignment="1" applyProtection="1">
      <alignment horizontal="right" vertical="center" shrinkToFit="1"/>
    </xf>
    <xf numFmtId="181" fontId="31" fillId="0" borderId="63" xfId="19" applyNumberFormat="1" applyFont="1" applyFill="1" applyBorder="1" applyAlignment="1" applyProtection="1">
      <alignment horizontal="right" vertical="center" shrinkToFit="1"/>
    </xf>
    <xf numFmtId="0" fontId="31" fillId="0" borderId="0" xfId="19" applyFont="1" applyFill="1" applyBorder="1" applyAlignment="1"/>
    <xf numFmtId="0" fontId="31" fillId="0" borderId="0" xfId="19" applyFont="1" applyFill="1" applyBorder="1" applyAlignment="1">
      <alignment vertical="center"/>
    </xf>
    <xf numFmtId="0" fontId="31" fillId="0" borderId="0" xfId="19" applyFont="1" applyFill="1" applyBorder="1" applyAlignment="1">
      <alignment horizontal="left" vertical="center"/>
    </xf>
    <xf numFmtId="181" fontId="31" fillId="0" borderId="0" xfId="19" applyNumberFormat="1" applyFont="1" applyFill="1" applyBorder="1" applyAlignment="1" applyProtection="1">
      <alignment horizontal="right" vertical="center"/>
    </xf>
    <xf numFmtId="0" fontId="29" fillId="0" borderId="0" xfId="16" applyFont="1" applyAlignment="1">
      <alignment horizontal="right"/>
    </xf>
    <xf numFmtId="0" fontId="36" fillId="6" borderId="21" xfId="16" applyFont="1" applyFill="1" applyBorder="1" applyAlignment="1"/>
    <xf numFmtId="0" fontId="36" fillId="6" borderId="22" xfId="16" applyFont="1" applyFill="1" applyBorder="1" applyAlignment="1">
      <alignment horizontal="right" vertical="top"/>
    </xf>
    <xf numFmtId="0" fontId="36" fillId="6" borderId="23" xfId="16" applyFont="1" applyFill="1" applyBorder="1" applyAlignment="1">
      <alignment horizontal="right" vertical="top"/>
    </xf>
    <xf numFmtId="0" fontId="37" fillId="8" borderId="15" xfId="20" applyFont="1" applyFill="1" applyBorder="1" applyAlignment="1">
      <alignment horizontal="center" vertical="center"/>
    </xf>
    <xf numFmtId="0" fontId="37" fillId="8" borderId="61" xfId="20" applyFont="1" applyFill="1" applyBorder="1" applyAlignment="1">
      <alignment horizontal="center" vertical="center"/>
    </xf>
    <xf numFmtId="0" fontId="36" fillId="0" borderId="27" xfId="16" applyFont="1" applyFill="1" applyBorder="1" applyAlignment="1">
      <alignment horizontal="center" vertical="center" wrapText="1"/>
    </xf>
    <xf numFmtId="181" fontId="36" fillId="0" borderId="15" xfId="20" applyNumberFormat="1" applyFont="1" applyFill="1" applyBorder="1" applyAlignment="1" applyProtection="1">
      <alignment horizontal="right" vertical="center" shrinkToFit="1"/>
    </xf>
    <xf numFmtId="181" fontId="36" fillId="0" borderId="17" xfId="20" applyNumberFormat="1" applyFont="1" applyFill="1" applyBorder="1" applyAlignment="1" applyProtection="1">
      <alignment horizontal="right" vertical="center" shrinkToFit="1"/>
    </xf>
    <xf numFmtId="0" fontId="36" fillId="0" borderId="38" xfId="16" applyFont="1" applyFill="1" applyBorder="1" applyAlignment="1">
      <alignment horizontal="center" vertical="center" wrapText="1"/>
    </xf>
    <xf numFmtId="181" fontId="36" fillId="0" borderId="36" xfId="20" applyNumberFormat="1" applyFont="1" applyFill="1" applyBorder="1" applyAlignment="1" applyProtection="1">
      <alignment horizontal="right" vertical="center" shrinkToFit="1"/>
    </xf>
    <xf numFmtId="181" fontId="36" fillId="0" borderId="37" xfId="20" applyNumberFormat="1" applyFont="1" applyFill="1" applyBorder="1" applyAlignment="1" applyProtection="1">
      <alignment horizontal="right" vertical="center" shrinkToFit="1"/>
    </xf>
    <xf numFmtId="181" fontId="36" fillId="0" borderId="12" xfId="20" applyNumberFormat="1" applyFont="1" applyFill="1" applyBorder="1" applyAlignment="1" applyProtection="1">
      <alignment horizontal="right" vertical="center" shrinkToFit="1"/>
    </xf>
    <xf numFmtId="181" fontId="36" fillId="0" borderId="187" xfId="20" applyNumberFormat="1" applyFont="1" applyFill="1" applyBorder="1" applyAlignment="1" applyProtection="1">
      <alignment horizontal="right" vertical="center" shrinkToFit="1"/>
    </xf>
    <xf numFmtId="0" fontId="36" fillId="0" borderId="24" xfId="16" applyFont="1" applyFill="1" applyBorder="1" applyAlignment="1">
      <alignment horizontal="center" vertical="center"/>
    </xf>
    <xf numFmtId="181" fontId="36" fillId="0" borderId="12" xfId="20" applyNumberFormat="1" applyFont="1" applyFill="1" applyBorder="1" applyAlignment="1" applyProtection="1">
      <alignment horizontal="right" vertical="center" shrinkToFit="1"/>
      <protection locked="0"/>
    </xf>
    <xf numFmtId="181" fontId="36" fillId="0" borderId="187" xfId="20" applyNumberFormat="1" applyFont="1" applyFill="1" applyBorder="1" applyAlignment="1" applyProtection="1">
      <alignment horizontal="right" vertical="center" shrinkToFit="1"/>
      <protection locked="0"/>
    </xf>
    <xf numFmtId="0" fontId="36" fillId="0" borderId="40" xfId="16" applyFont="1" applyFill="1" applyBorder="1" applyAlignment="1">
      <alignment horizontal="center" vertical="center"/>
    </xf>
    <xf numFmtId="181" fontId="36" fillId="0" borderId="182" xfId="20" applyNumberFormat="1" applyFont="1" applyFill="1" applyBorder="1" applyAlignment="1" applyProtection="1">
      <alignment horizontal="right" vertical="center" shrinkToFit="1"/>
      <protection locked="0"/>
    </xf>
    <xf numFmtId="181" fontId="36" fillId="0" borderId="63" xfId="20" applyNumberFormat="1" applyFont="1" applyFill="1" applyBorder="1" applyAlignment="1" applyProtection="1">
      <alignment horizontal="right" vertical="center" shrinkToFit="1"/>
      <protection locked="0"/>
    </xf>
    <xf numFmtId="0" fontId="36" fillId="0" borderId="21" xfId="16" applyFont="1" applyFill="1" applyBorder="1" applyAlignment="1">
      <alignment horizontal="center" vertical="center"/>
    </xf>
    <xf numFmtId="181" fontId="36" fillId="0" borderId="59" xfId="20" applyNumberFormat="1" applyFont="1" applyFill="1" applyBorder="1" applyAlignment="1" applyProtection="1">
      <alignment horizontal="right" vertical="center" shrinkToFit="1"/>
    </xf>
    <xf numFmtId="181" fontId="36" fillId="0" borderId="61" xfId="20" applyNumberFormat="1" applyFont="1" applyFill="1" applyBorder="1" applyAlignment="1" applyProtection="1">
      <alignment horizontal="right" vertical="center" shrinkToFit="1"/>
    </xf>
    <xf numFmtId="0" fontId="9" fillId="0" borderId="0" xfId="7" applyFont="1" applyFill="1" applyBorder="1" applyAlignment="1" applyProtection="1">
      <alignment horizontal="center" vertical="center" shrinkToFit="1"/>
      <protection hidden="1"/>
    </xf>
    <xf numFmtId="188" fontId="9" fillId="0" borderId="0" xfId="7" applyNumberFormat="1" applyFont="1" applyFill="1" applyBorder="1" applyAlignment="1" applyProtection="1">
      <alignment horizontal="center" vertical="center" shrinkToFit="1"/>
      <protection hidden="1"/>
    </xf>
    <xf numFmtId="0" fontId="15" fillId="0" borderId="0" xfId="7" applyNumberFormat="1" applyFont="1" applyFill="1" applyBorder="1" applyAlignment="1" applyProtection="1">
      <alignment horizontal="left" vertical="center" wrapText="1"/>
      <protection hidden="1"/>
    </xf>
    <xf numFmtId="0" fontId="9" fillId="0" borderId="0" xfId="7" applyFont="1" applyFill="1" applyBorder="1" applyAlignment="1">
      <alignment horizontal="center" vertical="center" shrinkToFit="1"/>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54" xfId="7" applyFont="1" applyFill="1" applyBorder="1" applyAlignment="1">
      <alignment vertical="center"/>
    </xf>
    <xf numFmtId="0" fontId="9" fillId="0" borderId="55" xfId="7" applyFont="1" applyFill="1" applyBorder="1" applyAlignment="1">
      <alignment vertical="center"/>
    </xf>
    <xf numFmtId="0" fontId="9" fillId="0" borderId="56" xfId="7" applyFont="1" applyFill="1" applyBorder="1" applyAlignment="1">
      <alignment vertical="center"/>
    </xf>
    <xf numFmtId="177" fontId="9" fillId="0" borderId="54" xfId="7" applyNumberFormat="1" applyFont="1" applyFill="1" applyBorder="1" applyAlignment="1">
      <alignment horizontal="right" vertical="center"/>
    </xf>
    <xf numFmtId="177" fontId="9" fillId="0" borderId="55" xfId="7" applyNumberFormat="1" applyFont="1" applyFill="1" applyBorder="1" applyAlignment="1">
      <alignment horizontal="right" vertical="center"/>
    </xf>
    <xf numFmtId="177" fontId="9" fillId="0" borderId="56" xfId="7" applyNumberFormat="1" applyFont="1" applyFill="1" applyBorder="1" applyAlignment="1">
      <alignment horizontal="right" vertical="center"/>
    </xf>
    <xf numFmtId="0" fontId="9" fillId="0" borderId="43" xfId="7" applyFont="1" applyFill="1" applyBorder="1" applyAlignment="1">
      <alignment horizontal="center" vertical="center" shrinkToFit="1"/>
    </xf>
    <xf numFmtId="0" fontId="9" fillId="0" borderId="46" xfId="7" applyFont="1" applyFill="1" applyBorder="1" applyAlignment="1">
      <alignment horizontal="center" vertical="center" shrinkToFit="1"/>
    </xf>
    <xf numFmtId="0" fontId="9" fillId="0" borderId="41" xfId="7" applyFont="1" applyFill="1" applyBorder="1" applyAlignment="1">
      <alignment horizontal="center" vertical="center" shrinkToFit="1"/>
    </xf>
    <xf numFmtId="183" fontId="9" fillId="0" borderId="54" xfId="7" applyNumberFormat="1" applyFont="1" applyFill="1" applyBorder="1" applyAlignment="1">
      <alignment horizontal="right" vertical="center" shrinkToFit="1"/>
    </xf>
    <xf numFmtId="183" fontId="9" fillId="0" borderId="55" xfId="7" applyNumberFormat="1" applyFont="1" applyFill="1" applyBorder="1" applyAlignment="1">
      <alignment horizontal="right" vertical="center" shrinkToFit="1"/>
    </xf>
    <xf numFmtId="183" fontId="9" fillId="0" borderId="57" xfId="7" applyNumberFormat="1" applyFont="1" applyFill="1" applyBorder="1" applyAlignment="1">
      <alignment horizontal="right" vertical="center" shrinkToFit="1"/>
    </xf>
    <xf numFmtId="0" fontId="13" fillId="0" borderId="45" xfId="8" applyFont="1" applyFill="1" applyBorder="1" applyAlignment="1">
      <alignment horizontal="left" vertical="center"/>
    </xf>
    <xf numFmtId="0" fontId="13" fillId="0" borderId="46" xfId="8" applyFont="1" applyFill="1" applyBorder="1" applyAlignment="1">
      <alignment horizontal="left" vertical="center"/>
    </xf>
    <xf numFmtId="0" fontId="13" fillId="0" borderId="47" xfId="8" applyFont="1" applyFill="1" applyBorder="1" applyAlignment="1">
      <alignment horizontal="left" vertical="center"/>
    </xf>
    <xf numFmtId="183" fontId="9" fillId="0" borderId="27" xfId="7" applyNumberFormat="1" applyFont="1" applyFill="1" applyBorder="1" applyAlignment="1">
      <alignment horizontal="right" vertical="center" shrinkToFit="1"/>
    </xf>
    <xf numFmtId="183" fontId="9" fillId="0" borderId="0" xfId="7" applyNumberFormat="1" applyFont="1" applyFill="1" applyBorder="1" applyAlignment="1">
      <alignment horizontal="right" vertical="center" shrinkToFit="1"/>
    </xf>
    <xf numFmtId="183" fontId="9" fillId="0" borderId="28" xfId="7" applyNumberFormat="1" applyFont="1" applyFill="1" applyBorder="1" applyAlignment="1">
      <alignment horizontal="right" vertical="center" shrinkToFit="1"/>
    </xf>
    <xf numFmtId="0" fontId="9" fillId="0" borderId="10" xfId="7" applyFont="1" applyFill="1" applyBorder="1" applyAlignment="1">
      <alignment vertical="center"/>
    </xf>
    <xf numFmtId="0" fontId="9" fillId="0" borderId="9" xfId="7" applyFont="1" applyFill="1" applyBorder="1" applyAlignment="1">
      <alignment vertical="center"/>
    </xf>
    <xf numFmtId="0" fontId="9" fillId="0" borderId="11" xfId="7" applyFont="1" applyFill="1" applyBorder="1" applyAlignment="1">
      <alignment vertical="center"/>
    </xf>
    <xf numFmtId="177" fontId="9" fillId="0" borderId="10" xfId="7" applyNumberFormat="1" applyFont="1" applyFill="1" applyBorder="1" applyAlignment="1">
      <alignment horizontal="right" vertical="center" shrinkToFit="1"/>
    </xf>
    <xf numFmtId="177" fontId="9" fillId="0" borderId="9" xfId="7" applyNumberFormat="1" applyFont="1" applyFill="1" applyBorder="1" applyAlignment="1">
      <alignment horizontal="right" vertical="center" shrinkToFit="1"/>
    </xf>
    <xf numFmtId="177" fontId="9" fillId="0" borderId="11" xfId="7" applyNumberFormat="1" applyFont="1" applyFill="1" applyBorder="1" applyAlignment="1">
      <alignment horizontal="right" vertical="center" shrinkToFit="1"/>
    </xf>
    <xf numFmtId="177" fontId="9" fillId="0" borderId="53" xfId="7" applyNumberFormat="1" applyFont="1" applyFill="1" applyBorder="1" applyAlignment="1">
      <alignment horizontal="right" vertical="center" shrinkToFit="1"/>
    </xf>
    <xf numFmtId="0" fontId="13" fillId="0" borderId="27" xfId="8" applyFont="1" applyFill="1" applyBorder="1" applyAlignment="1">
      <alignment horizontal="left" vertical="center"/>
    </xf>
    <xf numFmtId="0" fontId="13" fillId="0" borderId="0" xfId="8" applyFont="1" applyFill="1" applyBorder="1" applyAlignment="1">
      <alignment horizontal="left" vertical="center"/>
    </xf>
    <xf numFmtId="0" fontId="13" fillId="0" borderId="28" xfId="8" applyFont="1" applyFill="1" applyBorder="1" applyAlignment="1">
      <alignment horizontal="left" vertical="center"/>
    </xf>
    <xf numFmtId="0" fontId="13" fillId="0" borderId="18" xfId="8" applyFont="1" applyFill="1" applyBorder="1" applyAlignment="1">
      <alignment horizontal="center" vertical="center" wrapText="1"/>
    </xf>
    <xf numFmtId="0" fontId="13" fillId="0" borderId="19" xfId="8" applyFont="1" applyFill="1" applyBorder="1" applyAlignment="1">
      <alignment horizontal="center" vertical="center" wrapText="1"/>
    </xf>
    <xf numFmtId="0" fontId="13" fillId="0" borderId="20" xfId="8" applyFont="1" applyFill="1" applyBorder="1" applyAlignment="1">
      <alignment horizontal="center" vertical="center" wrapText="1"/>
    </xf>
    <xf numFmtId="0" fontId="13" fillId="0" borderId="27" xfId="8" applyFont="1" applyFill="1" applyBorder="1" applyAlignment="1">
      <alignment horizontal="center" vertical="center" wrapText="1"/>
    </xf>
    <xf numFmtId="0" fontId="13" fillId="0" borderId="0" xfId="8" applyFont="1" applyFill="1" applyBorder="1" applyAlignment="1">
      <alignment horizontal="center" vertical="center" wrapText="1"/>
    </xf>
    <xf numFmtId="0" fontId="13" fillId="0" borderId="28" xfId="8" applyFont="1" applyFill="1" applyBorder="1" applyAlignment="1">
      <alignment horizontal="center" vertical="center" wrapText="1"/>
    </xf>
    <xf numFmtId="0" fontId="13" fillId="0" borderId="45" xfId="8" applyFont="1" applyFill="1" applyBorder="1" applyAlignment="1">
      <alignment horizontal="center" vertical="center" wrapText="1"/>
    </xf>
    <xf numFmtId="0" fontId="13" fillId="0" borderId="46" xfId="8" applyFont="1" applyFill="1" applyBorder="1" applyAlignment="1">
      <alignment horizontal="center" vertical="center" wrapText="1"/>
    </xf>
    <xf numFmtId="0" fontId="13" fillId="0" borderId="47" xfId="8" applyFont="1" applyFill="1" applyBorder="1" applyAlignment="1">
      <alignment horizontal="center" vertical="center" wrapText="1"/>
    </xf>
    <xf numFmtId="0" fontId="13" fillId="0" borderId="18" xfId="8" applyFont="1" applyFill="1" applyBorder="1" applyAlignment="1">
      <alignment horizontal="left" vertical="center"/>
    </xf>
    <xf numFmtId="0" fontId="13" fillId="0" borderId="19" xfId="8" applyFont="1" applyFill="1" applyBorder="1" applyAlignment="1">
      <alignment horizontal="left" vertical="center"/>
    </xf>
    <xf numFmtId="0" fontId="13" fillId="0" borderId="20" xfId="8" applyFont="1" applyFill="1" applyBorder="1" applyAlignment="1">
      <alignment horizontal="left" vertical="center"/>
    </xf>
    <xf numFmtId="177" fontId="9" fillId="0" borderId="18" xfId="7" applyNumberFormat="1" applyFont="1" applyFill="1" applyBorder="1" applyAlignment="1">
      <alignment horizontal="right" vertical="center" shrinkToFit="1"/>
    </xf>
    <xf numFmtId="177" fontId="9" fillId="0" borderId="19"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shrinkToFit="1"/>
    </xf>
    <xf numFmtId="0" fontId="15" fillId="0" borderId="0" xfId="7" applyFont="1" applyFill="1" applyBorder="1" applyAlignment="1">
      <alignment horizontal="left" vertical="center" wrapText="1"/>
    </xf>
    <xf numFmtId="0" fontId="15" fillId="0" borderId="28" xfId="7" applyFont="1" applyFill="1" applyBorder="1" applyAlignment="1">
      <alignment horizontal="left" vertical="center" wrapText="1"/>
    </xf>
    <xf numFmtId="177" fontId="9" fillId="0" borderId="27" xfId="7" applyNumberFormat="1" applyFont="1" applyFill="1" applyBorder="1" applyAlignment="1">
      <alignment horizontal="right" vertical="center" shrinkToFit="1"/>
    </xf>
    <xf numFmtId="177" fontId="9" fillId="0" borderId="0" xfId="7" applyNumberFormat="1" applyFont="1" applyFill="1" applyBorder="1" applyAlignment="1">
      <alignment horizontal="right" vertical="center" shrinkToFit="1"/>
    </xf>
    <xf numFmtId="177" fontId="9" fillId="0" borderId="28" xfId="7" applyNumberFormat="1" applyFont="1" applyFill="1" applyBorder="1" applyAlignment="1">
      <alignment horizontal="right" vertical="center" shrinkToFit="1"/>
    </xf>
    <xf numFmtId="177" fontId="9" fillId="0" borderId="45" xfId="7" applyNumberFormat="1" applyFont="1" applyFill="1" applyBorder="1" applyAlignment="1">
      <alignment horizontal="right" vertical="center" shrinkToFit="1"/>
    </xf>
    <xf numFmtId="177" fontId="9" fillId="0" borderId="46" xfId="7" applyNumberFormat="1" applyFont="1" applyFill="1" applyBorder="1" applyAlignment="1">
      <alignment horizontal="right" vertical="center" shrinkToFit="1"/>
    </xf>
    <xf numFmtId="177" fontId="9" fillId="0" borderId="47" xfId="7" applyNumberFormat="1" applyFont="1" applyFill="1" applyBorder="1" applyAlignment="1">
      <alignment horizontal="right" vertical="center" shrinkToFit="1"/>
    </xf>
    <xf numFmtId="0" fontId="9" fillId="0" borderId="45" xfId="7" applyFont="1" applyFill="1" applyBorder="1" applyAlignment="1">
      <alignment horizontal="left" vertical="center"/>
    </xf>
    <xf numFmtId="0" fontId="9" fillId="0" borderId="46" xfId="7" applyFont="1" applyFill="1" applyBorder="1" applyAlignment="1">
      <alignment horizontal="left" vertical="center"/>
    </xf>
    <xf numFmtId="0" fontId="9" fillId="0" borderId="47" xfId="7" applyFont="1" applyFill="1" applyBorder="1" applyAlignment="1">
      <alignment horizontal="left" vertical="center"/>
    </xf>
    <xf numFmtId="0" fontId="9" fillId="0" borderId="27" xfId="7" applyFont="1" applyFill="1" applyBorder="1" applyAlignment="1">
      <alignment horizontal="left" vertical="center"/>
    </xf>
    <xf numFmtId="0" fontId="9" fillId="0" borderId="0" xfId="7" applyFont="1" applyFill="1" applyBorder="1" applyAlignment="1">
      <alignment horizontal="left" vertical="center"/>
    </xf>
    <xf numFmtId="0" fontId="9" fillId="0" borderId="28" xfId="7" applyFont="1" applyFill="1" applyBorder="1" applyAlignment="1">
      <alignment horizontal="left" vertical="center"/>
    </xf>
    <xf numFmtId="0" fontId="16" fillId="0" borderId="9" xfId="7" applyFont="1" applyFill="1" applyBorder="1">
      <alignment vertical="center"/>
    </xf>
    <xf numFmtId="0" fontId="16" fillId="0" borderId="11" xfId="7" applyFont="1" applyFill="1" applyBorder="1">
      <alignment vertical="center"/>
    </xf>
    <xf numFmtId="0" fontId="9" fillId="0" borderId="1" xfId="7" applyFont="1" applyFill="1" applyBorder="1" applyAlignment="1">
      <alignment horizontal="center" vertical="center" wrapText="1"/>
    </xf>
    <xf numFmtId="0" fontId="9" fillId="0" borderId="2" xfId="7" applyFont="1" applyFill="1" applyBorder="1" applyAlignment="1">
      <alignment horizontal="center" vertical="center"/>
    </xf>
    <xf numFmtId="0" fontId="9" fillId="0" borderId="3" xfId="7" applyFont="1" applyFill="1" applyBorder="1" applyAlignment="1">
      <alignment horizontal="center" vertical="center"/>
    </xf>
    <xf numFmtId="0" fontId="9" fillId="0" borderId="6" xfId="7" applyFont="1" applyFill="1" applyBorder="1" applyAlignment="1">
      <alignment horizontal="center" vertical="center"/>
    </xf>
    <xf numFmtId="0" fontId="9" fillId="0" borderId="7" xfId="7" applyFont="1" applyFill="1" applyBorder="1" applyAlignment="1">
      <alignment horizontal="center" vertical="center"/>
    </xf>
    <xf numFmtId="0" fontId="9" fillId="0" borderId="8" xfId="7" applyFont="1" applyFill="1" applyBorder="1" applyAlignment="1">
      <alignment horizontal="center" vertical="center"/>
    </xf>
    <xf numFmtId="0" fontId="9" fillId="0" borderId="2" xfId="7" applyFont="1" applyFill="1" applyBorder="1" applyAlignment="1">
      <alignment horizontal="center" vertical="center" wrapText="1"/>
    </xf>
    <xf numFmtId="0" fontId="9" fillId="0" borderId="3" xfId="7" applyFont="1" applyFill="1" applyBorder="1" applyAlignment="1">
      <alignment horizontal="center" vertical="center" wrapText="1"/>
    </xf>
    <xf numFmtId="0" fontId="9" fillId="0" borderId="6" xfId="7" applyFont="1" applyFill="1" applyBorder="1" applyAlignment="1">
      <alignment horizontal="center" vertical="center" wrapText="1"/>
    </xf>
    <xf numFmtId="0" fontId="9" fillId="0" borderId="7" xfId="7" applyFont="1" applyFill="1" applyBorder="1" applyAlignment="1">
      <alignment horizontal="center" vertical="center" wrapText="1"/>
    </xf>
    <xf numFmtId="0" fontId="9" fillId="0" borderId="8" xfId="7" applyFont="1" applyFill="1" applyBorder="1" applyAlignment="1">
      <alignment horizontal="center" vertical="center" wrapText="1"/>
    </xf>
    <xf numFmtId="0" fontId="15" fillId="0" borderId="1" xfId="7" applyFont="1" applyFill="1" applyBorder="1" applyAlignment="1">
      <alignment horizontal="center" vertical="center" wrapText="1"/>
    </xf>
    <xf numFmtId="0" fontId="15" fillId="0" borderId="2" xfId="7" applyFont="1" applyFill="1" applyBorder="1" applyAlignment="1">
      <alignment horizontal="center" vertical="center" wrapText="1"/>
    </xf>
    <xf numFmtId="0" fontId="15" fillId="0" borderId="39" xfId="7" applyFont="1" applyFill="1" applyBorder="1" applyAlignment="1">
      <alignment horizontal="center" vertical="center" wrapText="1"/>
    </xf>
    <xf numFmtId="0" fontId="15" fillId="0" borderId="6" xfId="7" applyFont="1" applyFill="1" applyBorder="1" applyAlignment="1">
      <alignment horizontal="center" vertical="center" wrapText="1"/>
    </xf>
    <xf numFmtId="0" fontId="15" fillId="0" borderId="7" xfId="7" applyFont="1" applyFill="1" applyBorder="1" applyAlignment="1">
      <alignment horizontal="center" vertical="center" wrapText="1"/>
    </xf>
    <xf numFmtId="0" fontId="15" fillId="0" borderId="30" xfId="7" applyFont="1" applyFill="1" applyBorder="1" applyAlignment="1">
      <alignment horizontal="center" vertical="center" wrapText="1"/>
    </xf>
    <xf numFmtId="0" fontId="9" fillId="0" borderId="65" xfId="7" applyFont="1" applyFill="1" applyBorder="1" applyAlignment="1">
      <alignment horizontal="center" vertical="center"/>
    </xf>
    <xf numFmtId="0" fontId="9" fillId="0" borderId="50" xfId="7" applyFont="1" applyFill="1" applyBorder="1" applyAlignment="1">
      <alignment horizontal="center" vertical="center"/>
    </xf>
    <xf numFmtId="0" fontId="9" fillId="0" borderId="52" xfId="7" applyFont="1" applyFill="1" applyBorder="1" applyAlignment="1">
      <alignment horizontal="center" vertical="center"/>
    </xf>
    <xf numFmtId="0" fontId="9" fillId="0" borderId="38" xfId="7" applyFont="1" applyFill="1" applyBorder="1" applyAlignment="1">
      <alignment horizontal="center" vertical="center" textRotation="255"/>
    </xf>
    <xf numFmtId="0" fontId="9" fillId="0" borderId="2" xfId="7" applyFont="1" applyFill="1" applyBorder="1" applyAlignment="1">
      <alignment horizontal="center" vertical="center" textRotation="255"/>
    </xf>
    <xf numFmtId="0" fontId="9" fillId="0" borderId="3" xfId="7" applyFont="1" applyFill="1" applyBorder="1" applyAlignment="1">
      <alignment horizontal="center" vertical="center" textRotation="255"/>
    </xf>
    <xf numFmtId="0" fontId="9" fillId="0" borderId="27" xfId="7" applyFont="1" applyFill="1" applyBorder="1" applyAlignment="1">
      <alignment horizontal="center" vertical="center" textRotation="255"/>
    </xf>
    <xf numFmtId="0" fontId="9" fillId="0" borderId="0" xfId="7" applyFont="1" applyFill="1" applyBorder="1" applyAlignment="1">
      <alignment horizontal="center" vertical="center" textRotation="255"/>
    </xf>
    <xf numFmtId="0" fontId="9" fillId="0" borderId="5" xfId="7" applyFont="1" applyFill="1" applyBorder="1" applyAlignment="1">
      <alignment horizontal="center" vertical="center" textRotation="255"/>
    </xf>
    <xf numFmtId="0" fontId="9" fillId="0" borderId="45" xfId="7" applyFont="1" applyFill="1" applyBorder="1" applyAlignment="1">
      <alignment horizontal="center" vertical="center" textRotation="255"/>
    </xf>
    <xf numFmtId="0" fontId="9" fillId="0" borderId="46" xfId="7" applyFont="1" applyFill="1" applyBorder="1" applyAlignment="1">
      <alignment horizontal="center" vertical="center" textRotation="255"/>
    </xf>
    <xf numFmtId="0" fontId="9" fillId="0" borderId="41" xfId="7" applyFont="1" applyFill="1" applyBorder="1" applyAlignment="1">
      <alignment horizontal="center" vertical="center" textRotation="255"/>
    </xf>
    <xf numFmtId="0" fontId="9" fillId="0" borderId="1" xfId="7" applyFont="1" applyFill="1" applyBorder="1" applyAlignment="1">
      <alignment horizontal="center" vertical="center"/>
    </xf>
    <xf numFmtId="0" fontId="15" fillId="0" borderId="3" xfId="7" applyFont="1" applyFill="1" applyBorder="1" applyAlignment="1">
      <alignment horizontal="center" vertical="center" wrapText="1"/>
    </xf>
    <xf numFmtId="0" fontId="15" fillId="0" borderId="8" xfId="7" applyFont="1" applyFill="1" applyBorder="1" applyAlignment="1">
      <alignment horizontal="center" vertical="center" wrapText="1"/>
    </xf>
    <xf numFmtId="0" fontId="9" fillId="0" borderId="1" xfId="7" applyFont="1" applyFill="1" applyBorder="1" applyAlignment="1">
      <alignment horizontal="center" vertical="center" textRotation="255"/>
    </xf>
    <xf numFmtId="0" fontId="9" fillId="0" borderId="4" xfId="7" applyFont="1" applyFill="1" applyBorder="1" applyAlignment="1">
      <alignment horizontal="center" vertical="center" textRotation="255"/>
    </xf>
    <xf numFmtId="0" fontId="9" fillId="0" borderId="6" xfId="7" applyFont="1" applyFill="1" applyBorder="1" applyAlignment="1">
      <alignment horizontal="center" vertical="center" textRotation="255"/>
    </xf>
    <xf numFmtId="0" fontId="9" fillId="0" borderId="7" xfId="7" applyFont="1" applyFill="1" applyBorder="1" applyAlignment="1">
      <alignment horizontal="center" vertical="center" textRotation="255"/>
    </xf>
    <xf numFmtId="0" fontId="9" fillId="0" borderId="8" xfId="7" applyFont="1" applyFill="1" applyBorder="1" applyAlignment="1">
      <alignment horizontal="center" vertical="center" textRotation="255"/>
    </xf>
    <xf numFmtId="0" fontId="9" fillId="0" borderId="10" xfId="7" applyFont="1" applyFill="1" applyBorder="1" applyAlignment="1">
      <alignment horizontal="center" vertical="center"/>
    </xf>
    <xf numFmtId="0" fontId="9" fillId="0" borderId="9" xfId="7" applyFont="1" applyFill="1" applyBorder="1" applyAlignment="1">
      <alignment horizontal="center" vertical="center"/>
    </xf>
    <xf numFmtId="0" fontId="9" fillId="0" borderId="58" xfId="7" applyFont="1" applyFill="1" applyBorder="1" applyAlignment="1">
      <alignment horizontal="center" vertical="center"/>
    </xf>
    <xf numFmtId="0" fontId="9" fillId="0" borderId="48" xfId="7" applyFont="1" applyFill="1" applyBorder="1" applyAlignment="1">
      <alignment horizontal="center" vertical="center"/>
    </xf>
    <xf numFmtId="0" fontId="9" fillId="0" borderId="59" xfId="7" applyFont="1" applyFill="1" applyBorder="1" applyAlignment="1">
      <alignment horizontal="center" vertical="center"/>
    </xf>
    <xf numFmtId="177" fontId="9" fillId="0" borderId="59" xfId="7" applyNumberFormat="1" applyFont="1" applyFill="1" applyBorder="1" applyAlignment="1">
      <alignment horizontal="right" vertical="center" shrinkToFit="1"/>
    </xf>
    <xf numFmtId="177" fontId="9" fillId="0" borderId="60" xfId="7" applyNumberFormat="1" applyFont="1" applyFill="1" applyBorder="1" applyAlignment="1">
      <alignment horizontal="right" vertical="center" shrinkToFit="1"/>
    </xf>
    <xf numFmtId="177" fontId="9" fillId="0" borderId="61" xfId="7" applyNumberFormat="1" applyFont="1" applyFill="1" applyBorder="1" applyAlignment="1">
      <alignment horizontal="right" vertical="center" shrinkToFit="1"/>
    </xf>
    <xf numFmtId="183" fontId="9" fillId="0" borderId="46" xfId="7" applyNumberFormat="1" applyFont="1" applyFill="1" applyBorder="1" applyAlignment="1">
      <alignment horizontal="right" vertical="center"/>
    </xf>
    <xf numFmtId="183" fontId="9" fillId="0" borderId="47" xfId="7" applyNumberFormat="1" applyFont="1" applyFill="1" applyBorder="1" applyAlignment="1">
      <alignment horizontal="right" vertical="center"/>
    </xf>
    <xf numFmtId="0" fontId="9" fillId="0" borderId="62" xfId="7" applyFont="1" applyFill="1" applyBorder="1" applyAlignment="1">
      <alignment vertical="center"/>
    </xf>
    <xf numFmtId="0" fontId="9" fillId="0" borderId="63" xfId="7" applyFont="1" applyFill="1" applyBorder="1" applyAlignment="1">
      <alignment horizontal="center" vertical="center"/>
    </xf>
    <xf numFmtId="0" fontId="9" fillId="0" borderId="57" xfId="7" applyFont="1" applyFill="1" applyBorder="1" applyAlignment="1">
      <alignment horizontal="center" vertical="center"/>
    </xf>
    <xf numFmtId="0" fontId="9" fillId="0" borderId="64" xfId="7" applyFont="1" applyFill="1" applyBorder="1" applyAlignment="1">
      <alignment horizontal="center" vertical="center"/>
    </xf>
    <xf numFmtId="0" fontId="9" fillId="0" borderId="18" xfId="7" applyFont="1" applyFill="1" applyBorder="1" applyAlignment="1">
      <alignment horizontal="center" vertical="center"/>
    </xf>
    <xf numFmtId="0" fontId="9" fillId="0" borderId="19" xfId="7" applyFont="1" applyFill="1" applyBorder="1" applyAlignment="1">
      <alignment horizontal="center" vertical="center"/>
    </xf>
    <xf numFmtId="0" fontId="9" fillId="0" borderId="45" xfId="7" applyFont="1" applyFill="1" applyBorder="1" applyAlignment="1">
      <alignment horizontal="center" vertical="center"/>
    </xf>
    <xf numFmtId="0" fontId="9" fillId="0" borderId="46" xfId="7" applyFont="1" applyFill="1" applyBorder="1" applyAlignment="1">
      <alignment horizontal="center" vertical="center"/>
    </xf>
    <xf numFmtId="177" fontId="9" fillId="0" borderId="19" xfId="7" applyNumberFormat="1" applyFont="1" applyFill="1" applyBorder="1" applyAlignment="1">
      <alignment horizontal="right" vertical="center"/>
    </xf>
    <xf numFmtId="177" fontId="9" fillId="0" borderId="20" xfId="7" applyNumberFormat="1" applyFont="1" applyFill="1" applyBorder="1" applyAlignment="1">
      <alignment horizontal="right" vertical="center"/>
    </xf>
    <xf numFmtId="0" fontId="9" fillId="0" borderId="34" xfId="7" applyFont="1" applyFill="1" applyBorder="1" applyAlignment="1">
      <alignment vertical="center"/>
    </xf>
    <xf numFmtId="185" fontId="9" fillId="0" borderId="59" xfId="7" applyNumberFormat="1" applyFont="1" applyFill="1" applyBorder="1" applyAlignment="1">
      <alignment horizontal="right" vertical="center" shrinkToFit="1"/>
    </xf>
    <xf numFmtId="185" fontId="9" fillId="0" borderId="60" xfId="7" applyNumberFormat="1" applyFont="1" applyFill="1" applyBorder="1" applyAlignment="1">
      <alignment horizontal="right" vertical="center" shrinkToFit="1"/>
    </xf>
    <xf numFmtId="185" fontId="9" fillId="0" borderId="61" xfId="7" applyNumberFormat="1" applyFont="1" applyFill="1" applyBorder="1" applyAlignment="1">
      <alignment horizontal="right" vertical="center" shrinkToFit="1"/>
    </xf>
    <xf numFmtId="183" fontId="9" fillId="0" borderId="56" xfId="7" applyNumberFormat="1" applyFont="1" applyFill="1" applyBorder="1" applyAlignment="1">
      <alignment horizontal="right" vertical="center" shrinkToFit="1"/>
    </xf>
    <xf numFmtId="0" fontId="13" fillId="0" borderId="54" xfId="9" applyFont="1" applyFill="1" applyBorder="1" applyAlignment="1">
      <alignment horizontal="center" vertical="center" shrinkToFit="1"/>
    </xf>
    <xf numFmtId="0" fontId="13" fillId="0" borderId="55" xfId="9" applyFont="1" applyFill="1" applyBorder="1" applyAlignment="1">
      <alignment horizontal="center" vertical="center" shrinkToFit="1"/>
    </xf>
    <xf numFmtId="0" fontId="13" fillId="0" borderId="56" xfId="9" applyFont="1" applyFill="1" applyBorder="1" applyAlignment="1">
      <alignment horizontal="center" vertical="center" shrinkToFit="1"/>
    </xf>
    <xf numFmtId="187" fontId="13" fillId="0" borderId="1" xfId="7" applyNumberFormat="1" applyFont="1" applyFill="1" applyBorder="1" applyAlignment="1">
      <alignment horizontal="right" vertical="center" shrinkToFit="1"/>
    </xf>
    <xf numFmtId="187" fontId="13" fillId="0" borderId="2" xfId="7" applyNumberFormat="1" applyFont="1" applyFill="1" applyBorder="1" applyAlignment="1">
      <alignment horizontal="right" vertical="center" shrinkToFit="1"/>
    </xf>
    <xf numFmtId="187" fontId="13" fillId="0" borderId="39" xfId="7" applyNumberFormat="1" applyFont="1" applyFill="1" applyBorder="1" applyAlignment="1">
      <alignment horizontal="right" vertical="center" shrinkToFit="1"/>
    </xf>
    <xf numFmtId="0" fontId="9" fillId="0" borderId="38" xfId="7" applyFont="1" applyFill="1" applyBorder="1" applyAlignment="1">
      <alignment horizontal="center" vertical="center"/>
    </xf>
    <xf numFmtId="0" fontId="9" fillId="0" borderId="41" xfId="7" applyFont="1" applyFill="1" applyBorder="1" applyAlignment="1">
      <alignment horizontal="center" vertical="center"/>
    </xf>
    <xf numFmtId="0" fontId="9" fillId="0" borderId="18" xfId="10" applyFont="1" applyFill="1" applyBorder="1" applyAlignment="1">
      <alignment horizontal="left" vertical="center"/>
    </xf>
    <xf numFmtId="0" fontId="9" fillId="0" borderId="19" xfId="10" applyFont="1" applyFill="1" applyBorder="1" applyAlignment="1">
      <alignment horizontal="left" vertical="center"/>
    </xf>
    <xf numFmtId="0" fontId="9" fillId="0" borderId="20" xfId="10" applyFont="1" applyFill="1" applyBorder="1" applyAlignment="1">
      <alignment horizontal="left" vertical="center"/>
    </xf>
    <xf numFmtId="0" fontId="13" fillId="0" borderId="1" xfId="7" applyFont="1" applyFill="1" applyBorder="1" applyAlignment="1">
      <alignment vertical="center"/>
    </xf>
    <xf numFmtId="0" fontId="13" fillId="0" borderId="2" xfId="7" applyFont="1" applyFill="1" applyBorder="1" applyAlignment="1">
      <alignment vertical="center"/>
    </xf>
    <xf numFmtId="0" fontId="13" fillId="0" borderId="3" xfId="7" applyFont="1" applyFill="1" applyBorder="1" applyAlignment="1">
      <alignment vertical="center"/>
    </xf>
    <xf numFmtId="183" fontId="9" fillId="0" borderId="10" xfId="7" applyNumberFormat="1" applyFont="1" applyFill="1" applyBorder="1" applyAlignment="1">
      <alignment horizontal="right" vertical="center" shrinkToFit="1"/>
    </xf>
    <xf numFmtId="183" fontId="9" fillId="0" borderId="9" xfId="7" applyNumberFormat="1" applyFont="1" applyFill="1" applyBorder="1" applyAlignment="1">
      <alignment horizontal="right" vertical="center" shrinkToFit="1"/>
    </xf>
    <xf numFmtId="183" fontId="9" fillId="0" borderId="11" xfId="7" applyNumberFormat="1" applyFont="1" applyFill="1" applyBorder="1" applyAlignment="1">
      <alignment horizontal="right" vertical="center" shrinkToFit="1"/>
    </xf>
    <xf numFmtId="183" fontId="9" fillId="0" borderId="53" xfId="7" applyNumberFormat="1" applyFont="1" applyFill="1" applyBorder="1" applyAlignment="1">
      <alignment horizontal="right" vertical="center" shrinkToFit="1"/>
    </xf>
    <xf numFmtId="0" fontId="13" fillId="0" borderId="1" xfId="9" applyFont="1" applyFill="1" applyBorder="1" applyAlignment="1">
      <alignment horizontal="center" vertical="center" shrinkToFit="1"/>
    </xf>
    <xf numFmtId="0" fontId="13" fillId="0" borderId="2" xfId="9" applyFont="1" applyFill="1" applyBorder="1" applyAlignment="1">
      <alignment horizontal="center" vertical="center" shrinkToFit="1"/>
    </xf>
    <xf numFmtId="0" fontId="13" fillId="0" borderId="3" xfId="9" applyFont="1" applyFill="1" applyBorder="1" applyAlignment="1">
      <alignment horizontal="center" vertical="center" shrinkToFit="1"/>
    </xf>
    <xf numFmtId="177" fontId="13" fillId="0" borderId="10" xfId="7" applyNumberFormat="1" applyFont="1" applyFill="1" applyBorder="1" applyAlignment="1">
      <alignment horizontal="right" vertical="center" shrinkToFit="1"/>
    </xf>
    <xf numFmtId="177" fontId="13" fillId="0" borderId="9" xfId="7" applyNumberFormat="1" applyFont="1" applyFill="1" applyBorder="1" applyAlignment="1">
      <alignment horizontal="right" vertical="center" shrinkToFit="1"/>
    </xf>
    <xf numFmtId="177" fontId="13" fillId="0" borderId="53" xfId="7" applyNumberFormat="1" applyFont="1" applyFill="1" applyBorder="1" applyAlignment="1">
      <alignment horizontal="right" vertical="center" shrinkToFit="1"/>
    </xf>
    <xf numFmtId="0" fontId="9" fillId="0" borderId="29" xfId="7" applyFont="1" applyFill="1" applyBorder="1" applyAlignment="1">
      <alignment horizontal="center" vertical="center"/>
    </xf>
    <xf numFmtId="183" fontId="9" fillId="0" borderId="45" xfId="7" applyNumberFormat="1" applyFont="1" applyFill="1" applyBorder="1" applyAlignment="1">
      <alignment horizontal="right" vertical="center" shrinkToFit="1"/>
    </xf>
    <xf numFmtId="183" fontId="9" fillId="0" borderId="46"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shrinkToFit="1"/>
    </xf>
    <xf numFmtId="0" fontId="13" fillId="0" borderId="9" xfId="7" applyFont="1" applyFill="1" applyBorder="1" applyAlignment="1">
      <alignment vertical="center"/>
    </xf>
    <xf numFmtId="0" fontId="13" fillId="0" borderId="11" xfId="7" applyFont="1" applyFill="1" applyBorder="1" applyAlignment="1">
      <alignment vertical="center"/>
    </xf>
    <xf numFmtId="185" fontId="9" fillId="0" borderId="27" xfId="7" applyNumberFormat="1" applyFont="1" applyFill="1" applyBorder="1" applyAlignment="1">
      <alignment horizontal="right" vertical="center" shrinkToFit="1"/>
    </xf>
    <xf numFmtId="185" fontId="9" fillId="0" borderId="0" xfId="7" applyNumberFormat="1" applyFont="1" applyFill="1" applyBorder="1" applyAlignment="1">
      <alignment horizontal="right" vertical="center" shrinkToFit="1"/>
    </xf>
    <xf numFmtId="185" fontId="9" fillId="0" borderId="28" xfId="7" applyNumberFormat="1" applyFont="1" applyFill="1" applyBorder="1" applyAlignment="1">
      <alignment horizontal="right" vertical="center" shrinkToFit="1"/>
    </xf>
    <xf numFmtId="0" fontId="9" fillId="0" borderId="18" xfId="7" applyFont="1" applyFill="1" applyBorder="1" applyAlignment="1">
      <alignment horizontal="center" vertical="center" wrapText="1"/>
    </xf>
    <xf numFmtId="0" fontId="9" fillId="0" borderId="19" xfId="7" applyFont="1" applyFill="1" applyBorder="1" applyAlignment="1">
      <alignment horizontal="center" vertical="center" wrapText="1"/>
    </xf>
    <xf numFmtId="0" fontId="9" fillId="0" borderId="14" xfId="7" applyFont="1" applyFill="1" applyBorder="1" applyAlignment="1">
      <alignment horizontal="center" vertical="center" wrapText="1"/>
    </xf>
    <xf numFmtId="0" fontId="9" fillId="0" borderId="27" xfId="7" applyFont="1" applyFill="1" applyBorder="1" applyAlignment="1">
      <alignment horizontal="center" vertical="center" wrapText="1"/>
    </xf>
    <xf numFmtId="0" fontId="9" fillId="0" borderId="0" xfId="7" applyFont="1" applyFill="1" applyBorder="1" applyAlignment="1">
      <alignment horizontal="center" vertical="center" wrapText="1"/>
    </xf>
    <xf numFmtId="0" fontId="9" fillId="0" borderId="5" xfId="7" applyFont="1" applyFill="1" applyBorder="1" applyAlignment="1">
      <alignment horizontal="center" vertical="center" wrapText="1"/>
    </xf>
    <xf numFmtId="0" fontId="9" fillId="0" borderId="45" xfId="7" applyFont="1" applyFill="1" applyBorder="1" applyAlignment="1">
      <alignment horizontal="center" vertical="center" wrapText="1"/>
    </xf>
    <xf numFmtId="0" fontId="9" fillId="0" borderId="46" xfId="7" applyFont="1" applyFill="1" applyBorder="1" applyAlignment="1">
      <alignment horizontal="center" vertical="center" wrapText="1"/>
    </xf>
    <xf numFmtId="0" fontId="9" fillId="0" borderId="41" xfId="7" applyFont="1" applyFill="1" applyBorder="1" applyAlignment="1">
      <alignment horizontal="center" vertical="center" wrapText="1"/>
    </xf>
    <xf numFmtId="0" fontId="13" fillId="0" borderId="16" xfId="7" applyFont="1" applyFill="1" applyBorder="1" applyAlignment="1">
      <alignment vertical="center"/>
    </xf>
    <xf numFmtId="0" fontId="13" fillId="0" borderId="50" xfId="7" applyFont="1" applyFill="1" applyBorder="1" applyAlignment="1">
      <alignment vertical="center"/>
    </xf>
    <xf numFmtId="0" fontId="13" fillId="0" borderId="51" xfId="7" applyFont="1" applyFill="1" applyBorder="1" applyAlignment="1">
      <alignment vertical="center"/>
    </xf>
    <xf numFmtId="177" fontId="13" fillId="0" borderId="16" xfId="7" applyNumberFormat="1" applyFont="1" applyFill="1" applyBorder="1" applyAlignment="1">
      <alignment horizontal="right" vertical="center" shrinkToFit="1"/>
    </xf>
    <xf numFmtId="177" fontId="13" fillId="0" borderId="19" xfId="7" applyNumberFormat="1" applyFont="1" applyFill="1" applyBorder="1" applyAlignment="1">
      <alignment horizontal="right" vertical="center" shrinkToFit="1"/>
    </xf>
    <xf numFmtId="177" fontId="13" fillId="0" borderId="20" xfId="7" applyNumberFormat="1" applyFont="1" applyFill="1" applyBorder="1" applyAlignment="1">
      <alignment horizontal="right" vertical="center" shrinkToFit="1"/>
    </xf>
    <xf numFmtId="0" fontId="9" fillId="0" borderId="34" xfId="7" applyFont="1" applyFill="1" applyBorder="1" applyAlignment="1">
      <alignment horizontal="center" vertical="center"/>
    </xf>
    <xf numFmtId="0" fontId="9" fillId="0" borderId="11" xfId="7" applyFont="1" applyFill="1" applyBorder="1" applyAlignment="1">
      <alignment horizontal="center" vertical="center"/>
    </xf>
    <xf numFmtId="0" fontId="9" fillId="0" borderId="10" xfId="7" applyFont="1" applyFill="1" applyBorder="1" applyAlignment="1">
      <alignment horizontal="center" vertical="center" shrinkToFit="1"/>
    </xf>
    <xf numFmtId="0" fontId="9" fillId="0" borderId="9" xfId="7" applyFont="1" applyFill="1" applyBorder="1" applyAlignment="1">
      <alignment horizontal="center" vertical="center" shrinkToFit="1"/>
    </xf>
    <xf numFmtId="0" fontId="9" fillId="0" borderId="11" xfId="7" applyFont="1" applyFill="1" applyBorder="1" applyAlignment="1">
      <alignment horizontal="center" vertical="center" shrinkToFit="1"/>
    </xf>
    <xf numFmtId="0" fontId="9" fillId="0" borderId="53" xfId="7" applyFont="1" applyFill="1" applyBorder="1" applyAlignment="1">
      <alignment horizontal="center" vertical="center" shrinkToFit="1"/>
    </xf>
    <xf numFmtId="187" fontId="9" fillId="0" borderId="54" xfId="7" applyNumberFormat="1" applyFont="1" applyFill="1" applyBorder="1" applyAlignment="1">
      <alignment horizontal="right" vertical="center" shrinkToFit="1"/>
    </xf>
    <xf numFmtId="187" fontId="9" fillId="0" borderId="55" xfId="7" applyNumberFormat="1" applyFont="1" applyFill="1" applyBorder="1" applyAlignment="1">
      <alignment horizontal="right" vertical="center" shrinkToFit="1"/>
    </xf>
    <xf numFmtId="187" fontId="9" fillId="0" borderId="57" xfId="7" applyNumberFormat="1" applyFont="1" applyFill="1" applyBorder="1" applyAlignment="1">
      <alignment horizontal="right" vertical="center" shrinkToFit="1"/>
    </xf>
    <xf numFmtId="0" fontId="9" fillId="0" borderId="21" xfId="7" applyFont="1" applyFill="1" applyBorder="1" applyAlignment="1">
      <alignment horizontal="center" vertical="center"/>
    </xf>
    <xf numFmtId="0" fontId="9" fillId="0" borderId="22" xfId="7" applyFont="1" applyFill="1" applyBorder="1" applyAlignment="1">
      <alignment horizontal="center" vertical="center"/>
    </xf>
    <xf numFmtId="0" fontId="9" fillId="0" borderId="49" xfId="7" applyFont="1" applyFill="1" applyBorder="1" applyAlignment="1">
      <alignment vertical="center"/>
    </xf>
    <xf numFmtId="0" fontId="9" fillId="0" borderId="50" xfId="7" applyFont="1" applyFill="1" applyBorder="1" applyAlignment="1">
      <alignment vertical="center"/>
    </xf>
    <xf numFmtId="0" fontId="9" fillId="0" borderId="51" xfId="7" applyFont="1" applyFill="1" applyBorder="1" applyAlignment="1">
      <alignment vertical="center"/>
    </xf>
    <xf numFmtId="177" fontId="9" fillId="0" borderId="49" xfId="7" applyNumberFormat="1" applyFont="1" applyFill="1" applyBorder="1" applyAlignment="1">
      <alignment horizontal="right" vertical="center" shrinkToFit="1"/>
    </xf>
    <xf numFmtId="177" fontId="9" fillId="0" borderId="50" xfId="7" applyNumberFormat="1" applyFont="1" applyFill="1" applyBorder="1" applyAlignment="1">
      <alignment horizontal="right" vertical="center" shrinkToFit="1"/>
    </xf>
    <xf numFmtId="177" fontId="9" fillId="0" borderId="52" xfId="7" applyNumberFormat="1" applyFont="1" applyFill="1" applyBorder="1" applyAlignment="1">
      <alignment horizontal="right" vertical="center" shrinkToFit="1"/>
    </xf>
    <xf numFmtId="0" fontId="9" fillId="0" borderId="20" xfId="7" applyFont="1" applyFill="1" applyBorder="1" applyAlignment="1">
      <alignment horizontal="center" vertical="center"/>
    </xf>
    <xf numFmtId="0" fontId="9" fillId="0" borderId="27" xfId="7" applyFont="1" applyFill="1" applyBorder="1" applyAlignment="1">
      <alignment horizontal="center" vertical="center"/>
    </xf>
    <xf numFmtId="0" fontId="9" fillId="0" borderId="28" xfId="7" applyFont="1" applyFill="1" applyBorder="1" applyAlignment="1">
      <alignment horizontal="center" vertical="center"/>
    </xf>
    <xf numFmtId="184" fontId="9" fillId="0" borderId="27" xfId="7" applyNumberFormat="1" applyFont="1" applyFill="1" applyBorder="1" applyAlignment="1">
      <alignment horizontal="right" vertical="center" shrinkToFit="1"/>
    </xf>
    <xf numFmtId="184" fontId="9" fillId="0" borderId="0" xfId="7" applyNumberFormat="1" applyFont="1" applyFill="1" applyBorder="1" applyAlignment="1">
      <alignment horizontal="right" vertical="center" shrinkToFit="1"/>
    </xf>
    <xf numFmtId="184" fontId="9" fillId="0" borderId="28" xfId="7" applyNumberFormat="1" applyFont="1" applyFill="1" applyBorder="1" applyAlignment="1">
      <alignment horizontal="right" vertical="center" shrinkToFit="1"/>
    </xf>
    <xf numFmtId="0" fontId="9" fillId="0" borderId="35" xfId="7" applyFont="1" applyFill="1" applyBorder="1" applyAlignment="1">
      <alignment horizontal="center" vertical="center"/>
    </xf>
    <xf numFmtId="0" fontId="9" fillId="0" borderId="36" xfId="7" applyFont="1" applyFill="1" applyBorder="1" applyAlignment="1">
      <alignment horizontal="center" vertical="center"/>
    </xf>
    <xf numFmtId="0" fontId="9" fillId="0" borderId="24" xfId="7" applyFont="1" applyFill="1" applyBorder="1" applyAlignment="1">
      <alignment horizontal="center" vertical="center"/>
    </xf>
    <xf numFmtId="0" fontId="9" fillId="0" borderId="5" xfId="7" applyFont="1" applyFill="1" applyBorder="1" applyAlignment="1">
      <alignment horizontal="center" vertical="center"/>
    </xf>
    <xf numFmtId="0" fontId="9" fillId="0" borderId="25" xfId="7" applyFont="1" applyFill="1" applyBorder="1" applyAlignment="1">
      <alignment horizontal="center" vertical="center"/>
    </xf>
    <xf numFmtId="0" fontId="9" fillId="0" borderId="40" xfId="7" applyFont="1" applyFill="1" applyBorder="1" applyAlignment="1">
      <alignment horizontal="center" vertical="center"/>
    </xf>
    <xf numFmtId="0" fontId="9" fillId="0" borderId="42" xfId="7" applyFont="1" applyFill="1" applyBorder="1" applyAlignment="1">
      <alignment horizontal="center" vertical="center"/>
    </xf>
    <xf numFmtId="0" fontId="9" fillId="0" borderId="37" xfId="7" applyFont="1" applyFill="1" applyBorder="1" applyAlignment="1">
      <alignment horizontal="center" vertical="center"/>
    </xf>
    <xf numFmtId="0" fontId="9" fillId="0" borderId="4" xfId="7" applyFont="1" applyFill="1" applyBorder="1" applyAlignment="1">
      <alignment horizontal="center" vertical="center"/>
    </xf>
    <xf numFmtId="0" fontId="9" fillId="0" borderId="26" xfId="7" applyFont="1" applyFill="1" applyBorder="1" applyAlignment="1">
      <alignment horizontal="center" vertical="center"/>
    </xf>
    <xf numFmtId="0" fontId="9" fillId="0" borderId="43" xfId="7" applyFont="1" applyFill="1" applyBorder="1" applyAlignment="1">
      <alignment horizontal="center" vertical="center"/>
    </xf>
    <xf numFmtId="0" fontId="9" fillId="0" borderId="44" xfId="7" applyFont="1" applyFill="1" applyBorder="1" applyAlignment="1">
      <alignment horizontal="center" vertical="center"/>
    </xf>
    <xf numFmtId="49" fontId="9" fillId="0" borderId="1" xfId="7" applyNumberFormat="1" applyFont="1" applyFill="1" applyBorder="1" applyAlignment="1">
      <alignment horizontal="center" vertical="center"/>
    </xf>
    <xf numFmtId="49" fontId="9" fillId="0" borderId="2" xfId="7" applyNumberFormat="1" applyFont="1" applyFill="1" applyBorder="1" applyAlignment="1">
      <alignment horizontal="center" vertical="center"/>
    </xf>
    <xf numFmtId="49" fontId="9" fillId="0" borderId="39" xfId="7" applyNumberFormat="1" applyFont="1" applyFill="1" applyBorder="1" applyAlignment="1">
      <alignment horizontal="center" vertical="center"/>
    </xf>
    <xf numFmtId="49" fontId="9" fillId="0" borderId="4" xfId="7" applyNumberFormat="1" applyFont="1" applyFill="1" applyBorder="1" applyAlignment="1">
      <alignment horizontal="center" vertical="center"/>
    </xf>
    <xf numFmtId="49" fontId="9" fillId="0" borderId="28" xfId="7" applyNumberFormat="1" applyFont="1" applyFill="1" applyBorder="1" applyAlignment="1">
      <alignment horizontal="center" vertical="center"/>
    </xf>
    <xf numFmtId="49" fontId="9" fillId="0" borderId="43" xfId="7" applyNumberFormat="1" applyFont="1" applyFill="1" applyBorder="1" applyAlignment="1">
      <alignment horizontal="center" vertical="center"/>
    </xf>
    <xf numFmtId="49" fontId="9" fillId="0" borderId="46" xfId="7" applyNumberFormat="1" applyFont="1" applyFill="1" applyBorder="1" applyAlignment="1">
      <alignment horizontal="center" vertical="center"/>
    </xf>
    <xf numFmtId="49" fontId="9" fillId="0" borderId="47" xfId="7" applyNumberFormat="1" applyFont="1" applyFill="1" applyBorder="1" applyAlignment="1">
      <alignment horizontal="center" vertical="center"/>
    </xf>
    <xf numFmtId="0" fontId="9" fillId="0" borderId="18" xfId="7" applyFont="1" applyFill="1" applyBorder="1" applyAlignment="1">
      <alignment horizontal="lef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183" fontId="9" fillId="0" borderId="18" xfId="7" applyNumberFormat="1" applyFont="1" applyFill="1" applyBorder="1" applyAlignment="1">
      <alignment horizontal="right" vertical="center" shrinkToFit="1"/>
    </xf>
    <xf numFmtId="183" fontId="9" fillId="0" borderId="19" xfId="7" applyNumberFormat="1" applyFont="1" applyFill="1" applyBorder="1" applyAlignment="1">
      <alignment horizontal="right" vertical="center" shrinkToFit="1"/>
    </xf>
    <xf numFmtId="183" fontId="9" fillId="0" borderId="20" xfId="7" applyNumberFormat="1" applyFont="1" applyFill="1" applyBorder="1" applyAlignment="1">
      <alignment horizontal="right" vertical="center" shrinkToFit="1"/>
    </xf>
    <xf numFmtId="49" fontId="10" fillId="0" borderId="0" xfId="7" applyNumberFormat="1" applyFont="1" applyFill="1" applyAlignment="1">
      <alignment horizontal="center" vertical="center"/>
    </xf>
    <xf numFmtId="0" fontId="9" fillId="0" borderId="13" xfId="7" applyFont="1" applyFill="1" applyBorder="1" applyAlignment="1">
      <alignment horizontal="center" vertical="center"/>
    </xf>
    <xf numFmtId="0" fontId="9" fillId="0" borderId="14" xfId="7" applyFont="1" applyFill="1" applyBorder="1" applyAlignment="1">
      <alignment horizontal="center" vertical="center"/>
    </xf>
    <xf numFmtId="0" fontId="9" fillId="0" borderId="15" xfId="7" applyFont="1" applyFill="1" applyBorder="1" applyAlignment="1">
      <alignment horizontal="center" vertical="center"/>
    </xf>
    <xf numFmtId="0" fontId="9" fillId="0" borderId="31" xfId="7" applyFont="1" applyFill="1" applyBorder="1" applyAlignment="1">
      <alignment horizontal="center" vertical="center"/>
    </xf>
    <xf numFmtId="0" fontId="9" fillId="0" borderId="32" xfId="7" applyFont="1" applyFill="1" applyBorder="1" applyAlignment="1">
      <alignment horizontal="center" vertical="center"/>
    </xf>
    <xf numFmtId="0" fontId="9" fillId="0" borderId="16" xfId="7" applyFont="1" applyFill="1" applyBorder="1" applyAlignment="1">
      <alignment horizontal="center" vertical="center"/>
    </xf>
    <xf numFmtId="0" fontId="9" fillId="0" borderId="17" xfId="7" applyFont="1" applyFill="1" applyBorder="1" applyAlignment="1">
      <alignment horizontal="center" vertical="center"/>
    </xf>
    <xf numFmtId="0" fontId="9" fillId="0" borderId="33" xfId="7" applyFont="1" applyFill="1" applyBorder="1" applyAlignment="1">
      <alignment horizontal="center" vertical="center"/>
    </xf>
    <xf numFmtId="0" fontId="9" fillId="0" borderId="30" xfId="7" applyFont="1" applyFill="1" applyBorder="1" applyAlignment="1">
      <alignment horizontal="center" vertical="center"/>
    </xf>
    <xf numFmtId="0" fontId="9" fillId="0" borderId="23" xfId="7" applyFont="1" applyFill="1" applyBorder="1" applyAlignment="1">
      <alignment horizontal="center"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177"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0" fontId="3" fillId="0" borderId="73" xfId="11" applyFill="1" applyBorder="1" applyAlignment="1">
      <alignment horizontal="right" vertical="center" shrinkToFit="1"/>
    </xf>
    <xf numFmtId="183" fontId="9" fillId="0" borderId="75" xfId="11" applyNumberFormat="1" applyFont="1" applyFill="1" applyBorder="1" applyAlignment="1">
      <alignment horizontal="right" vertical="center" shrinkToFit="1"/>
    </xf>
    <xf numFmtId="183" fontId="3" fillId="0" borderId="7" xfId="11" applyNumberFormat="1" applyFill="1" applyBorder="1" applyAlignment="1">
      <alignment horizontal="right" vertical="center" shrinkToFit="1"/>
    </xf>
    <xf numFmtId="183" fontId="3" fillId="0" borderId="73" xfId="11" applyNumberForma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77" fontId="9" fillId="3" borderId="75"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0" fontId="9" fillId="3" borderId="75"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69" xfId="11" applyNumberFormat="1" applyFont="1" applyFill="1" applyBorder="1" applyAlignment="1">
      <alignment horizontal="right" vertical="center" shrinkToFit="1"/>
    </xf>
    <xf numFmtId="183" fontId="9" fillId="0" borderId="72" xfId="11" applyNumberFormat="1" applyFont="1" applyFill="1" applyBorder="1" applyAlignment="1">
      <alignment horizontal="right" vertical="center" shrinkToFit="1"/>
    </xf>
    <xf numFmtId="183" fontId="9" fillId="0" borderId="0" xfId="11" applyNumberFormat="1" applyFont="1" applyFill="1" applyBorder="1" applyAlignment="1">
      <alignment horizontal="right" vertical="center" shrinkToFit="1"/>
    </xf>
    <xf numFmtId="183" fontId="9" fillId="0" borderId="69" xfId="11" applyNumberFormat="1" applyFont="1" applyFill="1" applyBorder="1" applyAlignment="1">
      <alignment horizontal="right" vertical="center" shrinkToFit="1"/>
    </xf>
    <xf numFmtId="177" fontId="9" fillId="0" borderId="72" xfId="11" applyNumberFormat="1" applyFont="1" applyFill="1" applyBorder="1" applyAlignment="1">
      <alignment horizontal="right" vertical="center" shrinkToFit="1"/>
    </xf>
    <xf numFmtId="177" fontId="9" fillId="3" borderId="72"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69" xfId="11" applyNumberFormat="1" applyFont="1" applyFill="1" applyBorder="1" applyAlignment="1">
      <alignment horizontal="right" vertical="center" shrinkToFit="1"/>
    </xf>
    <xf numFmtId="0" fontId="9" fillId="3" borderId="72"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0" fontId="3" fillId="0" borderId="0" xfId="11" applyFill="1" applyAlignment="1">
      <alignment horizontal="right" vertical="center" shrinkToFit="1"/>
    </xf>
    <xf numFmtId="0" fontId="3" fillId="0" borderId="69" xfId="11" applyFill="1" applyBorder="1" applyAlignment="1">
      <alignment horizontal="right" vertical="center" shrinkToFit="1"/>
    </xf>
    <xf numFmtId="183" fontId="3" fillId="0" borderId="0" xfId="11" applyNumberFormat="1" applyFill="1" applyAlignment="1">
      <alignment horizontal="right" vertical="center" shrinkToFit="1"/>
    </xf>
    <xf numFmtId="183" fontId="3" fillId="0" borderId="69" xfId="11" applyNumberForma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177" fontId="9" fillId="0" borderId="7"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83" fontId="9" fillId="0" borderId="74"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3" fontId="9" fillId="0" borderId="7" xfId="11" applyNumberFormat="1" applyFont="1" applyFill="1" applyBorder="1" applyAlignment="1">
      <alignment horizontal="right" vertical="center" shrinkToFit="1"/>
    </xf>
    <xf numFmtId="183" fontId="9" fillId="0" borderId="8"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7" xfId="11" applyFont="1" applyFill="1" applyBorder="1">
      <alignment vertical="center"/>
    </xf>
    <xf numFmtId="0" fontId="9" fillId="0" borderId="8" xfId="11" applyFont="1" applyFill="1" applyBorder="1">
      <alignment vertical="center"/>
    </xf>
    <xf numFmtId="177" fontId="9" fillId="0" borderId="8" xfId="11" applyNumberFormat="1" applyFont="1" applyFill="1" applyBorder="1" applyAlignment="1">
      <alignment horizontal="right" vertical="center" shrinkToFit="1"/>
    </xf>
    <xf numFmtId="183" fontId="9" fillId="0" borderId="7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3" fontId="9" fillId="0" borderId="5" xfId="11" applyNumberFormat="1" applyFont="1" applyFill="1" applyBorder="1" applyAlignment="1">
      <alignment horizontal="right" vertical="center" shrinkToFi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0" fontId="9" fillId="0" borderId="4" xfId="11" applyFont="1" applyFill="1" applyBorder="1">
      <alignment vertical="center"/>
    </xf>
    <xf numFmtId="0" fontId="9" fillId="0" borderId="0" xfId="11" applyFont="1" applyFill="1" applyBorder="1">
      <alignment vertical="center"/>
    </xf>
    <xf numFmtId="0" fontId="9" fillId="0" borderId="5" xfId="11" applyFont="1" applyFill="1" applyBorder="1">
      <alignment vertical="center"/>
    </xf>
    <xf numFmtId="183" fontId="3" fillId="0" borderId="5" xfId="11" applyNumberForma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0" fontId="3" fillId="0" borderId="5" xfId="11" applyFill="1" applyBorder="1" applyAlignment="1">
      <alignment horizontal="right" vertical="center" shrinkToFit="1"/>
    </xf>
    <xf numFmtId="177" fontId="9" fillId="0" borderId="5" xfId="11" applyNumberFormat="1" applyFont="1" applyFill="1" applyBorder="1" applyAlignment="1">
      <alignment horizontal="right" vertical="center" shrinkToFit="1"/>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3" xfId="11" applyNumberFormat="1" applyFont="1" applyFill="1" applyBorder="1" applyAlignment="1">
      <alignment horizontal="right" vertical="center" shrinkToFit="1"/>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183" fontId="9" fillId="0" borderId="6" xfId="11" applyNumberFormat="1" applyFont="1" applyFill="1" applyBorder="1" applyAlignment="1">
      <alignment horizontal="right" vertical="center" shrinkToFit="1"/>
    </xf>
    <xf numFmtId="183" fontId="9"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83"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183" fontId="9" fillId="0" borderId="2" xfId="11" applyNumberFormat="1" applyFont="1" applyFill="1" applyBorder="1" applyAlignment="1">
      <alignment horizontal="right" vertical="center" shrinkToFit="1"/>
    </xf>
    <xf numFmtId="0" fontId="3" fillId="0" borderId="3" xfId="11" applyFill="1" applyBorder="1" applyAlignment="1">
      <alignment horizontal="right" vertical="center" shrinkToFit="1"/>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Border="1" applyAlignment="1">
      <alignment vertical="center" textRotation="255"/>
    </xf>
    <xf numFmtId="0" fontId="9" fillId="0" borderId="7" xfId="11" applyFont="1" applyBorder="1" applyAlignment="1">
      <alignment vertical="center" textRotation="255"/>
    </xf>
    <xf numFmtId="0" fontId="3" fillId="0" borderId="9" xfId="11" applyBorder="1" applyAlignment="1">
      <alignment horizontal="center" vertical="center"/>
    </xf>
    <xf numFmtId="0" fontId="3" fillId="0" borderId="11" xfId="11" applyBorder="1" applyAlignment="1">
      <alignment horizontal="center" vertical="center"/>
    </xf>
    <xf numFmtId="177" fontId="9" fillId="0" borderId="71" xfId="11" applyNumberFormat="1" applyFont="1" applyFill="1" applyBorder="1" applyAlignment="1">
      <alignment horizontal="right" vertical="center" shrinkToFit="1"/>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0" fontId="9" fillId="0" borderId="4" xfId="11" applyFont="1" applyBorder="1" applyAlignment="1">
      <alignment vertical="center"/>
    </xf>
    <xf numFmtId="0" fontId="1" fillId="0" borderId="0" xfId="1" applyBorder="1" applyAlignment="1">
      <alignment vertical="center"/>
    </xf>
    <xf numFmtId="0" fontId="1" fillId="0" borderId="5" xfId="1" applyBorder="1" applyAlignment="1">
      <alignment vertical="center"/>
    </xf>
    <xf numFmtId="177" fontId="9" fillId="0" borderId="68" xfId="11" applyNumberFormat="1" applyFont="1" applyFill="1" applyBorder="1" applyAlignment="1">
      <alignment horizontal="right" vertical="center" shrinkToFit="1"/>
    </xf>
    <xf numFmtId="177" fontId="9" fillId="0" borderId="66" xfId="11" applyNumberFormat="1" applyFont="1" applyFill="1" applyBorder="1" applyAlignment="1">
      <alignment horizontal="right" vertical="center" shrinkToFit="1"/>
    </xf>
    <xf numFmtId="183" fontId="9" fillId="0" borderId="68" xfId="11" applyNumberFormat="1" applyFont="1" applyFill="1" applyBorder="1" applyAlignment="1">
      <alignment horizontal="right" vertical="center" shrinkToFit="1"/>
    </xf>
    <xf numFmtId="183" fontId="9" fillId="0" borderId="3" xfId="11" applyNumberFormat="1" applyFont="1" applyFill="1" applyBorder="1" applyAlignment="1">
      <alignment horizontal="right" vertical="center" shrinkToFit="1"/>
    </xf>
    <xf numFmtId="0" fontId="1" fillId="0" borderId="0" xfId="1" applyAlignment="1">
      <alignment vertical="center"/>
    </xf>
    <xf numFmtId="183" fontId="9" fillId="0" borderId="66" xfId="11" applyNumberFormat="1" applyFont="1" applyFill="1" applyBorder="1" applyAlignment="1">
      <alignment horizontal="right" vertical="center" shrinkToFit="1"/>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177" fontId="9" fillId="0" borderId="72"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5" xfId="11" applyNumberFormat="1" applyFont="1" applyFill="1" applyBorder="1" applyAlignment="1">
      <alignment horizontal="right" vertical="center"/>
    </xf>
    <xf numFmtId="0" fontId="9" fillId="0" borderId="6" xfId="11" applyFont="1" applyFill="1" applyBorder="1">
      <alignment vertical="center"/>
    </xf>
    <xf numFmtId="177" fontId="9" fillId="0" borderId="4" xfId="11" applyNumberFormat="1" applyFont="1" applyFill="1" applyBorder="1" applyAlignment="1">
      <alignment horizontal="right" vertical="center"/>
    </xf>
    <xf numFmtId="177" fontId="9" fillId="0" borderId="69" xfId="11" applyNumberFormat="1" applyFont="1" applyFill="1" applyBorder="1" applyAlignment="1">
      <alignment horizontal="right" vertical="center"/>
    </xf>
    <xf numFmtId="183" fontId="9" fillId="0" borderId="70" xfId="11" applyNumberFormat="1" applyFont="1" applyFill="1" applyBorder="1" applyAlignment="1">
      <alignment horizontal="right" vertical="center"/>
    </xf>
    <xf numFmtId="0" fontId="9" fillId="0" borderId="12" xfId="11" applyFont="1" applyBorder="1" applyAlignment="1">
      <alignment horizontal="center" vertical="center"/>
    </xf>
    <xf numFmtId="183" fontId="9" fillId="0" borderId="67"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49" fontId="12" fillId="0" borderId="21" xfId="11" applyNumberFormat="1" applyFont="1" applyFill="1" applyBorder="1" applyAlignment="1">
      <alignment horizontal="center" vertical="center"/>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0" fontId="4" fillId="2" borderId="46" xfId="12" applyFont="1" applyFill="1" applyBorder="1" applyAlignment="1" applyProtection="1">
      <alignment horizontal="center" vertical="center"/>
    </xf>
    <xf numFmtId="0" fontId="4" fillId="2" borderId="41" xfId="12" applyFont="1" applyFill="1" applyBorder="1" applyAlignment="1" applyProtection="1">
      <alignment horizontal="center" vertical="center"/>
    </xf>
    <xf numFmtId="179" fontId="4" fillId="2" borderId="115" xfId="14" applyNumberFormat="1" applyFont="1" applyFill="1" applyBorder="1" applyAlignment="1" applyProtection="1">
      <alignment horizontal="right" vertical="center" shrinkToFit="1"/>
    </xf>
    <xf numFmtId="179" fontId="4" fillId="2" borderId="55" xfId="14" applyNumberFormat="1" applyFont="1" applyFill="1" applyBorder="1" applyAlignment="1" applyProtection="1">
      <alignment horizontal="right" vertical="center" shrinkToFit="1"/>
    </xf>
    <xf numFmtId="179" fontId="4" fillId="2" borderId="169" xfId="14" applyNumberFormat="1" applyFont="1" applyFill="1" applyBorder="1" applyAlignment="1" applyProtection="1">
      <alignment horizontal="right" vertical="center" shrinkToFit="1"/>
    </xf>
    <xf numFmtId="179" fontId="4" fillId="2" borderId="151" xfId="14" applyNumberFormat="1" applyFont="1" applyFill="1" applyBorder="1" applyAlignment="1" applyProtection="1">
      <alignment horizontal="right" vertical="center" shrinkToFit="1"/>
    </xf>
    <xf numFmtId="179" fontId="4" fillId="2" borderId="152" xfId="14" applyNumberFormat="1" applyFont="1" applyFill="1" applyBorder="1" applyAlignment="1" applyProtection="1">
      <alignment horizontal="right" vertical="center" shrinkToFit="1"/>
    </xf>
    <xf numFmtId="179" fontId="4" fillId="2" borderId="170" xfId="14" applyNumberFormat="1" applyFont="1" applyFill="1" applyBorder="1" applyAlignment="1" applyProtection="1">
      <alignment horizontal="right" vertical="center" shrinkToFit="1"/>
    </xf>
    <xf numFmtId="0" fontId="4" fillId="2" borderId="45" xfId="12" applyFont="1" applyFill="1" applyBorder="1" applyProtection="1">
      <alignment vertical="center"/>
    </xf>
    <xf numFmtId="0" fontId="4" fillId="2" borderId="46" xfId="12" applyFont="1" applyFill="1" applyBorder="1" applyProtection="1">
      <alignment vertical="center"/>
    </xf>
    <xf numFmtId="0" fontId="4" fillId="2" borderId="41" xfId="12" applyFont="1" applyFill="1" applyBorder="1" applyProtection="1">
      <alignment vertical="center"/>
    </xf>
    <xf numFmtId="190" fontId="4" fillId="2" borderId="43" xfId="14" applyNumberFormat="1" applyFont="1" applyFill="1" applyBorder="1" applyAlignment="1" applyProtection="1">
      <alignment horizontal="right" vertical="center" shrinkToFit="1"/>
    </xf>
    <xf numFmtId="190" fontId="4" fillId="2" borderId="46" xfId="14" applyNumberFormat="1" applyFont="1" applyFill="1" applyBorder="1" applyAlignment="1" applyProtection="1">
      <alignment horizontal="right" vertical="center" shrinkToFit="1"/>
    </xf>
    <xf numFmtId="190" fontId="4" fillId="2" borderId="41" xfId="14" applyNumberFormat="1" applyFont="1" applyFill="1" applyBorder="1" applyAlignment="1" applyProtection="1">
      <alignment horizontal="right" vertical="center" shrinkToFit="1"/>
    </xf>
    <xf numFmtId="190" fontId="4" fillId="2" borderId="166" xfId="14" applyNumberFormat="1" applyFont="1" applyFill="1" applyBorder="1" applyAlignment="1" applyProtection="1">
      <alignment horizontal="right" vertical="center" shrinkToFit="1"/>
    </xf>
    <xf numFmtId="190" fontId="4" fillId="2" borderId="167" xfId="14" applyNumberFormat="1" applyFont="1" applyFill="1" applyBorder="1" applyAlignment="1" applyProtection="1">
      <alignment horizontal="right" vertical="center" shrinkToFit="1"/>
    </xf>
    <xf numFmtId="190" fontId="4" fillId="2" borderId="168"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left" vertical="center" wrapText="1"/>
    </xf>
    <xf numFmtId="0" fontId="4" fillId="2" borderId="2" xfId="12" applyFont="1" applyFill="1" applyBorder="1" applyAlignment="1" applyProtection="1">
      <alignment horizontal="left" vertical="center" wrapText="1"/>
    </xf>
    <xf numFmtId="0" fontId="4" fillId="2" borderId="45" xfId="12" applyFont="1" applyFill="1" applyBorder="1" applyAlignment="1" applyProtection="1">
      <alignment horizontal="left" vertical="center" wrapText="1"/>
    </xf>
    <xf numFmtId="0" fontId="4" fillId="2" borderId="46" xfId="12" applyFont="1" applyFill="1" applyBorder="1" applyAlignment="1" applyProtection="1">
      <alignment horizontal="left" vertical="center" wrapText="1"/>
    </xf>
    <xf numFmtId="0" fontId="4" fillId="2" borderId="2" xfId="12" applyFont="1" applyFill="1" applyBorder="1" applyAlignment="1" applyProtection="1">
      <alignment horizontal="center" vertical="center"/>
    </xf>
    <xf numFmtId="0" fontId="4" fillId="2" borderId="3" xfId="12"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141" xfId="14" applyNumberFormat="1" applyFont="1" applyFill="1" applyBorder="1" applyAlignment="1" applyProtection="1">
      <alignment horizontal="right" vertical="center" shrinkToFit="1"/>
    </xf>
    <xf numFmtId="179" fontId="4" fillId="2" borderId="142" xfId="14" applyNumberFormat="1" applyFont="1" applyFill="1" applyBorder="1" applyAlignment="1" applyProtection="1">
      <alignment horizontal="right" vertical="center" shrinkToFit="1"/>
    </xf>
    <xf numFmtId="179" fontId="4" fillId="2" borderId="143" xfId="14" applyNumberFormat="1" applyFont="1" applyFill="1" applyBorder="1" applyAlignment="1" applyProtection="1">
      <alignment horizontal="right" vertical="center" shrinkToFit="1"/>
    </xf>
    <xf numFmtId="179" fontId="4" fillId="2" borderId="144" xfId="14" applyNumberFormat="1" applyFont="1" applyFill="1" applyBorder="1" applyAlignment="1" applyProtection="1">
      <alignment horizontal="right" vertical="center" shrinkToFit="1"/>
    </xf>
    <xf numFmtId="179" fontId="4" fillId="2" borderId="145" xfId="14" applyNumberFormat="1" applyFont="1" applyFill="1" applyBorder="1" applyAlignment="1" applyProtection="1">
      <alignment horizontal="right" vertical="center" shrinkToFit="1"/>
    </xf>
    <xf numFmtId="0" fontId="4" fillId="2" borderId="27" xfId="12" applyFont="1" applyFill="1" applyBorder="1" applyProtection="1">
      <alignment vertical="center"/>
    </xf>
    <xf numFmtId="0" fontId="4" fillId="2" borderId="0" xfId="12" applyFont="1" applyFill="1" applyBorder="1" applyProtection="1">
      <alignment vertical="center"/>
    </xf>
    <xf numFmtId="0" fontId="4" fillId="2" borderId="5" xfId="12" applyFont="1" applyFill="1" applyBorder="1" applyProtection="1">
      <alignment vertical="center"/>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28" xfId="14" applyNumberFormat="1" applyFont="1" applyFill="1" applyBorder="1" applyAlignment="1" applyProtection="1">
      <alignment horizontal="right" vertical="center" shrinkToFit="1"/>
    </xf>
    <xf numFmtId="0" fontId="26" fillId="2" borderId="29" xfId="12" applyFont="1" applyFill="1" applyBorder="1" applyAlignment="1" applyProtection="1">
      <alignment horizontal="left" vertical="center"/>
    </xf>
    <xf numFmtId="0" fontId="4" fillId="2" borderId="7" xfId="12" applyFont="1" applyFill="1" applyBorder="1" applyAlignment="1" applyProtection="1">
      <alignment horizontal="left" vertical="center"/>
    </xf>
    <xf numFmtId="0" fontId="4" fillId="2" borderId="7" xfId="12" applyFont="1" applyFill="1" applyBorder="1" applyAlignment="1" applyProtection="1">
      <alignment horizontal="right" vertical="center" wrapText="1"/>
    </xf>
    <xf numFmtId="0" fontId="4" fillId="2" borderId="7" xfId="12" applyFont="1" applyFill="1" applyBorder="1" applyAlignment="1" applyProtection="1">
      <alignment horizontal="right" vertical="center"/>
    </xf>
    <xf numFmtId="0" fontId="4" fillId="2" borderId="8" xfId="12" applyFont="1" applyFill="1" applyBorder="1" applyAlignment="1" applyProtection="1">
      <alignment horizontal="right" vertical="center"/>
    </xf>
    <xf numFmtId="181" fontId="4" fillId="2" borderId="6"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179" fontId="4" fillId="2" borderId="163" xfId="14" applyNumberFormat="1" applyFont="1" applyFill="1" applyBorder="1" applyAlignment="1" applyProtection="1">
      <alignment horizontal="right" vertical="center" shrinkToFit="1"/>
    </xf>
    <xf numFmtId="179" fontId="4" fillId="2" borderId="164" xfId="14" applyNumberFormat="1" applyFont="1" applyFill="1" applyBorder="1" applyAlignment="1" applyProtection="1">
      <alignment horizontal="right" vertical="center" shrinkToFit="1"/>
    </xf>
    <xf numFmtId="179" fontId="4" fillId="2" borderId="165" xfId="14" applyNumberFormat="1" applyFont="1" applyFill="1" applyBorder="1" applyAlignment="1" applyProtection="1">
      <alignment horizontal="right" vertical="center" shrinkToFit="1"/>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28" xfId="14" applyNumberFormat="1" applyFont="1" applyFill="1" applyBorder="1" applyAlignment="1" applyProtection="1">
      <alignment horizontal="right" vertical="center" shrinkToFit="1"/>
    </xf>
    <xf numFmtId="0" fontId="4" fillId="2" borderId="27" xfId="12" applyFont="1" applyFill="1" applyBorder="1" applyAlignment="1" applyProtection="1">
      <alignment horizontal="left" vertical="center"/>
    </xf>
    <xf numFmtId="0" fontId="4" fillId="2" borderId="0" xfId="12" applyFont="1" applyFill="1" applyBorder="1" applyAlignment="1" applyProtection="1">
      <alignment horizontal="left" vertical="center"/>
    </xf>
    <xf numFmtId="0" fontId="4" fillId="2" borderId="0" xfId="12" applyFont="1" applyFill="1" applyBorder="1" applyAlignment="1" applyProtection="1">
      <alignment horizontal="right" vertical="center" wrapText="1"/>
    </xf>
    <xf numFmtId="0" fontId="4" fillId="2" borderId="0" xfId="12" applyFont="1" applyFill="1" applyBorder="1" applyAlignment="1" applyProtection="1">
      <alignment horizontal="right" vertical="center"/>
    </xf>
    <xf numFmtId="0" fontId="4" fillId="2" borderId="5" xfId="12" applyFont="1" applyFill="1" applyBorder="1" applyAlignment="1" applyProtection="1">
      <alignment horizontal="right" vertical="center"/>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81" fontId="4" fillId="2" borderId="72" xfId="14" applyNumberFormat="1" applyFont="1" applyFill="1" applyBorder="1" applyAlignment="1" applyProtection="1">
      <alignment horizontal="right" vertical="center" shrinkToFit="1"/>
    </xf>
    <xf numFmtId="179" fontId="4" fillId="2" borderId="160" xfId="14" applyNumberFormat="1" applyFont="1" applyFill="1" applyBorder="1" applyAlignment="1" applyProtection="1">
      <alignment horizontal="right" vertical="center" shrinkToFit="1"/>
    </xf>
    <xf numFmtId="179" fontId="4" fillId="2" borderId="161" xfId="14" applyNumberFormat="1" applyFont="1" applyFill="1" applyBorder="1" applyAlignment="1" applyProtection="1">
      <alignment horizontal="right" vertical="center" shrinkToFit="1"/>
    </xf>
    <xf numFmtId="179" fontId="4" fillId="2" borderId="162" xfId="14" applyNumberFormat="1" applyFont="1" applyFill="1" applyBorder="1" applyAlignment="1" applyProtection="1">
      <alignment horizontal="right" vertical="center" shrinkToFit="1"/>
    </xf>
    <xf numFmtId="189" fontId="4" fillId="2" borderId="1" xfId="14" applyNumberFormat="1" applyFont="1" applyFill="1" applyBorder="1" applyAlignment="1" applyProtection="1">
      <alignment horizontal="right" vertical="center" shrinkToFit="1"/>
    </xf>
    <xf numFmtId="189" fontId="4" fillId="2" borderId="2" xfId="14" applyNumberFormat="1" applyFont="1" applyFill="1" applyBorder="1" applyAlignment="1" applyProtection="1">
      <alignment horizontal="right" vertical="center" shrinkToFit="1"/>
    </xf>
    <xf numFmtId="189" fontId="4" fillId="2" borderId="39" xfId="14" applyNumberFormat="1" applyFont="1" applyFill="1" applyBorder="1" applyAlignment="1" applyProtection="1">
      <alignment horizontal="right" vertical="center" shrinkToFit="1"/>
    </xf>
    <xf numFmtId="0" fontId="4" fillId="2" borderId="43" xfId="12" applyFont="1" applyFill="1" applyBorder="1" applyProtection="1">
      <alignment vertical="center"/>
    </xf>
    <xf numFmtId="181" fontId="4" fillId="2" borderId="157" xfId="14" applyNumberFormat="1" applyFont="1" applyFill="1" applyBorder="1" applyAlignment="1" applyProtection="1">
      <alignment horizontal="right" vertical="center" shrinkToFit="1"/>
    </xf>
    <xf numFmtId="181" fontId="4" fillId="2" borderId="158" xfId="14" applyNumberFormat="1" applyFont="1" applyFill="1" applyBorder="1" applyAlignment="1" applyProtection="1">
      <alignment horizontal="right" vertical="center" shrinkToFit="1"/>
    </xf>
    <xf numFmtId="179" fontId="4" fillId="2" borderId="158" xfId="14" applyNumberFormat="1" applyFont="1" applyFill="1" applyBorder="1" applyAlignment="1" applyProtection="1">
      <alignment horizontal="right" vertical="center" shrinkToFit="1"/>
    </xf>
    <xf numFmtId="179" fontId="4" fillId="2" borderId="159" xfId="14" applyNumberFormat="1" applyFont="1" applyFill="1" applyBorder="1" applyAlignment="1" applyProtection="1">
      <alignment horizontal="right" vertical="center" shrinkToFit="1"/>
    </xf>
    <xf numFmtId="179" fontId="4" fillId="2" borderId="70" xfId="14" applyNumberFormat="1" applyFont="1" applyFill="1" applyBorder="1" applyAlignment="1" applyProtection="1">
      <alignment horizontal="right" vertical="center" shrinkToFit="1"/>
    </xf>
    <xf numFmtId="179" fontId="4" fillId="2" borderId="140"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left" vertical="center"/>
    </xf>
    <xf numFmtId="0" fontId="4" fillId="2" borderId="2" xfId="12" applyFont="1" applyFill="1" applyBorder="1" applyAlignment="1" applyProtection="1">
      <alignment horizontal="left" vertical="center"/>
    </xf>
    <xf numFmtId="0" fontId="4" fillId="2" borderId="2" xfId="12" applyFont="1" applyFill="1" applyBorder="1" applyAlignment="1" applyProtection="1">
      <alignment horizontal="right" vertical="center"/>
    </xf>
    <xf numFmtId="0" fontId="4" fillId="2" borderId="3" xfId="12" applyFont="1" applyFill="1" applyBorder="1" applyAlignment="1" applyProtection="1">
      <alignment horizontal="right" vertical="center"/>
    </xf>
    <xf numFmtId="181" fontId="4" fillId="2" borderId="1" xfId="13" applyNumberFormat="1" applyFont="1" applyFill="1" applyBorder="1" applyAlignment="1" applyProtection="1">
      <alignment horizontal="right" vertical="center" shrinkToFit="1"/>
    </xf>
    <xf numFmtId="181" fontId="4" fillId="2" borderId="2" xfId="13" applyNumberFormat="1" applyFont="1" applyFill="1" applyBorder="1" applyAlignment="1" applyProtection="1">
      <alignment horizontal="right" vertical="center" shrinkToFit="1"/>
    </xf>
    <xf numFmtId="181" fontId="4" fillId="2" borderId="66" xfId="13" applyNumberFormat="1" applyFont="1" applyFill="1" applyBorder="1" applyAlignment="1" applyProtection="1">
      <alignment horizontal="right" vertical="center" shrinkToFit="1"/>
    </xf>
    <xf numFmtId="181" fontId="4" fillId="2" borderId="68" xfId="13" applyNumberFormat="1" applyFont="1" applyFill="1" applyBorder="1" applyAlignment="1" applyProtection="1">
      <alignment horizontal="right" vertical="center" shrinkToFit="1"/>
    </xf>
    <xf numFmtId="179" fontId="4" fillId="2" borderId="154" xfId="14" applyNumberFormat="1" applyFont="1" applyFill="1" applyBorder="1" applyAlignment="1" applyProtection="1">
      <alignment horizontal="right" vertical="center" shrinkToFit="1"/>
    </xf>
    <xf numFmtId="179" fontId="4" fillId="2" borderId="155" xfId="14" applyNumberFormat="1" applyFont="1" applyFill="1" applyBorder="1" applyAlignment="1" applyProtection="1">
      <alignment horizontal="right" vertical="center" shrinkToFit="1"/>
    </xf>
    <xf numFmtId="179" fontId="4" fillId="2" borderId="156" xfId="14" applyNumberFormat="1" applyFont="1" applyFill="1" applyBorder="1" applyAlignment="1" applyProtection="1">
      <alignment horizontal="right" vertical="center" shrinkToFit="1"/>
    </xf>
    <xf numFmtId="0" fontId="4" fillId="2" borderId="38" xfId="12" applyFont="1" applyFill="1" applyBorder="1" applyProtection="1">
      <alignment vertical="center"/>
    </xf>
    <xf numFmtId="0" fontId="4" fillId="2" borderId="2" xfId="12" applyFont="1" applyFill="1" applyBorder="1" applyProtection="1">
      <alignment vertical="center"/>
    </xf>
    <xf numFmtId="0" fontId="4" fillId="2" borderId="3" xfId="12" applyFont="1" applyFill="1" applyBorder="1" applyProtection="1">
      <alignment vertical="center"/>
    </xf>
    <xf numFmtId="189" fontId="4" fillId="2" borderId="3" xfId="14" applyNumberFormat="1" applyFont="1" applyFill="1" applyBorder="1" applyAlignment="1" applyProtection="1">
      <alignment horizontal="right" vertical="center" shrinkToFit="1"/>
    </xf>
    <xf numFmtId="0" fontId="4" fillId="2" borderId="49" xfId="12" applyFont="1" applyFill="1" applyBorder="1" applyAlignment="1" applyProtection="1">
      <alignment horizontal="center" vertical="center"/>
    </xf>
    <xf numFmtId="0" fontId="4" fillId="2" borderId="50" xfId="12" applyFont="1" applyFill="1" applyBorder="1" applyAlignment="1" applyProtection="1">
      <alignment horizontal="center" vertical="center"/>
    </xf>
    <xf numFmtId="0" fontId="4" fillId="2" borderId="51" xfId="12" applyFont="1" applyFill="1" applyBorder="1" applyAlignment="1" applyProtection="1">
      <alignment horizontal="center" vertical="center"/>
    </xf>
    <xf numFmtId="0" fontId="4" fillId="2" borderId="52" xfId="12" applyFont="1" applyFill="1" applyBorder="1" applyAlignment="1" applyProtection="1">
      <alignment horizontal="center" vertical="center"/>
    </xf>
    <xf numFmtId="0" fontId="4" fillId="2" borderId="4" xfId="12" applyFont="1" applyFill="1" applyBorder="1" applyProtection="1">
      <alignment vertical="center"/>
    </xf>
    <xf numFmtId="181" fontId="4" fillId="2" borderId="139" xfId="14" applyNumberFormat="1" applyFont="1" applyFill="1" applyBorder="1" applyAlignment="1" applyProtection="1">
      <alignment horizontal="right" vertical="center" shrinkToFit="1"/>
    </xf>
    <xf numFmtId="181" fontId="4" fillId="2" borderId="70" xfId="14" applyNumberFormat="1" applyFont="1" applyFill="1" applyBorder="1" applyAlignment="1" applyProtection="1">
      <alignment horizontal="right" vertical="center" shrinkToFit="1"/>
    </xf>
    <xf numFmtId="0" fontId="4" fillId="2" borderId="6" xfId="12" applyFont="1" applyFill="1" applyBorder="1" applyAlignment="1" applyProtection="1">
      <alignment vertical="center"/>
    </xf>
    <xf numFmtId="0" fontId="4" fillId="2" borderId="7" xfId="12" applyFont="1" applyFill="1" applyBorder="1" applyAlignment="1" applyProtection="1">
      <alignment vertical="center"/>
    </xf>
    <xf numFmtId="0" fontId="4" fillId="2" borderId="8" xfId="12" applyFont="1" applyFill="1" applyBorder="1" applyAlignment="1" applyProtection="1">
      <alignment vertical="center"/>
    </xf>
    <xf numFmtId="179" fontId="4" fillId="2" borderId="72"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28" xfId="14" applyNumberFormat="1" applyFont="1" applyFill="1" applyBorder="1" applyAlignment="1" applyProtection="1">
      <alignment horizontal="right" vertical="center" shrinkToFit="1"/>
    </xf>
    <xf numFmtId="0" fontId="4" fillId="2" borderId="65" xfId="12" applyFont="1" applyFill="1" applyBorder="1" applyAlignment="1" applyProtection="1">
      <alignment horizontal="center" vertical="center"/>
    </xf>
    <xf numFmtId="181" fontId="4" fillId="2" borderId="67" xfId="14" applyNumberFormat="1" applyFont="1" applyFill="1" applyBorder="1" applyAlignment="1" applyProtection="1">
      <alignment horizontal="right" vertical="center" shrinkToFit="1"/>
    </xf>
    <xf numFmtId="179" fontId="4" fillId="2" borderId="67" xfId="14" applyNumberFormat="1" applyFont="1" applyFill="1" applyBorder="1" applyAlignment="1" applyProtection="1">
      <alignment horizontal="right" vertical="center" shrinkToFit="1"/>
    </xf>
    <xf numFmtId="179" fontId="4" fillId="2" borderId="138"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5" xfId="12" applyFont="1" applyFill="1" applyBorder="1" applyAlignment="1" applyProtection="1">
      <alignment vertical="center"/>
    </xf>
    <xf numFmtId="179" fontId="4" fillId="2" borderId="75"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30"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center" vertical="center" wrapText="1"/>
    </xf>
    <xf numFmtId="0" fontId="4" fillId="2" borderId="2" xfId="12" applyFont="1" applyFill="1" applyBorder="1" applyAlignment="1" applyProtection="1">
      <alignment horizontal="center" vertical="center" wrapText="1"/>
    </xf>
    <xf numFmtId="0" fontId="4" fillId="2" borderId="3" xfId="12" applyFont="1" applyFill="1" applyBorder="1" applyAlignment="1" applyProtection="1">
      <alignment horizontal="center" vertical="center" wrapText="1"/>
    </xf>
    <xf numFmtId="0" fontId="4" fillId="2" borderId="27" xfId="12" applyFont="1" applyFill="1" applyBorder="1" applyAlignment="1" applyProtection="1">
      <alignment horizontal="center" vertical="center" wrapText="1"/>
    </xf>
    <xf numFmtId="0" fontId="4" fillId="2" borderId="0" xfId="12" applyFont="1" applyFill="1" applyBorder="1" applyAlignment="1" applyProtection="1">
      <alignment horizontal="center" vertical="center" wrapText="1"/>
    </xf>
    <xf numFmtId="0" fontId="4" fillId="2" borderId="5" xfId="12" applyFont="1" applyFill="1" applyBorder="1" applyAlignment="1" applyProtection="1">
      <alignment horizontal="center" vertical="center" wrapText="1"/>
    </xf>
    <xf numFmtId="0" fontId="4" fillId="2" borderId="45" xfId="12" applyFont="1" applyFill="1" applyBorder="1" applyAlignment="1" applyProtection="1">
      <alignment horizontal="center" vertical="center" wrapText="1"/>
    </xf>
    <xf numFmtId="0" fontId="4" fillId="2" borderId="46" xfId="12" applyFont="1" applyFill="1" applyBorder="1" applyAlignment="1" applyProtection="1">
      <alignment horizontal="center" vertical="center" wrapText="1"/>
    </xf>
    <xf numFmtId="0" fontId="4" fillId="2" borderId="41" xfId="12" applyFont="1" applyFill="1" applyBorder="1" applyAlignment="1" applyProtection="1">
      <alignment horizontal="center" vertical="center" wrapText="1"/>
    </xf>
    <xf numFmtId="0" fontId="4" fillId="2" borderId="1" xfId="12" applyFont="1" applyFill="1" applyBorder="1" applyProtection="1">
      <alignment vertical="center"/>
    </xf>
    <xf numFmtId="181" fontId="4" fillId="2" borderId="136" xfId="14" applyNumberFormat="1" applyFont="1" applyFill="1" applyBorder="1" applyAlignment="1" applyProtection="1">
      <alignment horizontal="right" vertical="center" shrinkToFit="1"/>
    </xf>
    <xf numFmtId="179" fontId="4" fillId="2" borderId="114" xfId="14" applyNumberFormat="1" applyFont="1" applyFill="1" applyBorder="1" applyAlignment="1" applyProtection="1">
      <alignment horizontal="right" vertical="center" shrinkToFit="1"/>
    </xf>
    <xf numFmtId="179" fontId="4" fillId="2" borderId="153" xfId="14" applyNumberFormat="1" applyFont="1" applyFill="1" applyBorder="1" applyAlignment="1" applyProtection="1">
      <alignment horizontal="right" vertical="center" shrinkToFi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0" fontId="4" fillId="2" borderId="62" xfId="12" applyFont="1" applyFill="1" applyBorder="1" applyAlignment="1" applyProtection="1">
      <alignment horizontal="left" vertical="center" wrapText="1"/>
    </xf>
    <xf numFmtId="0" fontId="4" fillId="2" borderId="55" xfId="12" applyFont="1" applyFill="1" applyBorder="1" applyAlignment="1" applyProtection="1">
      <alignment horizontal="left" vertical="center"/>
    </xf>
    <xf numFmtId="0" fontId="4" fillId="2" borderId="56" xfId="12" applyFont="1" applyFill="1" applyBorder="1" applyAlignment="1" applyProtection="1">
      <alignment horizontal="left" vertical="center"/>
    </xf>
    <xf numFmtId="179" fontId="4" fillId="2" borderId="113" xfId="14" applyNumberFormat="1" applyFont="1" applyFill="1" applyBorder="1" applyAlignment="1" applyProtection="1">
      <alignment horizontal="right" vertical="center" shrinkToFit="1"/>
    </xf>
    <xf numFmtId="181" fontId="4" fillId="2" borderId="149" xfId="14" applyNumberFormat="1" applyFont="1" applyFill="1" applyBorder="1" applyAlignment="1" applyProtection="1">
      <alignment horizontal="right" vertical="center" shrinkToFit="1"/>
    </xf>
    <xf numFmtId="181" fontId="4" fillId="2" borderId="150" xfId="14" applyNumberFormat="1" applyFont="1" applyFill="1" applyBorder="1" applyAlignment="1" applyProtection="1">
      <alignment horizontal="right" vertical="center" shrinkToFit="1"/>
    </xf>
    <xf numFmtId="179" fontId="4" fillId="2" borderId="147" xfId="14" applyNumberFormat="1" applyFont="1" applyFill="1" applyBorder="1" applyAlignment="1" applyProtection="1">
      <alignment horizontal="right" vertical="center" shrinkToFit="1"/>
    </xf>
    <xf numFmtId="0" fontId="4" fillId="2" borderId="9" xfId="12" applyFont="1" applyFill="1" applyBorder="1" applyAlignment="1" applyProtection="1">
      <alignment horizontal="center" vertical="center" wrapText="1"/>
    </xf>
    <xf numFmtId="0" fontId="26" fillId="2" borderId="11" xfId="12" applyFont="1" applyFill="1" applyBorder="1" applyAlignment="1" applyProtection="1">
      <alignment horizontal="center" vertical="center"/>
    </xf>
    <xf numFmtId="0" fontId="4" fillId="2" borderId="6" xfId="12" applyFont="1" applyFill="1" applyBorder="1" applyProtection="1">
      <alignment vertical="center"/>
    </xf>
    <xf numFmtId="0" fontId="4" fillId="2" borderId="7" xfId="12" applyFont="1" applyFill="1" applyBorder="1" applyProtection="1">
      <alignment vertical="center"/>
    </xf>
    <xf numFmtId="0" fontId="4" fillId="2" borderId="8" xfId="12" applyFont="1" applyFill="1" applyBorder="1" applyProtection="1">
      <alignment vertical="center"/>
    </xf>
    <xf numFmtId="181" fontId="4" fillId="2" borderId="146"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179" fontId="4" fillId="2" borderId="148" xfId="14" applyNumberFormat="1" applyFont="1" applyFill="1" applyBorder="1" applyAlignment="1" applyProtection="1">
      <alignment horizontal="right" vertical="center" shrinkToFit="1"/>
    </xf>
    <xf numFmtId="179" fontId="4" fillId="2" borderId="32"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shrinkToFit="1"/>
    </xf>
    <xf numFmtId="0" fontId="4" fillId="2" borderId="0" xfId="12" applyFont="1" applyFill="1" applyBorder="1" applyAlignment="1" applyProtection="1">
      <alignment vertical="center" shrinkToFit="1"/>
    </xf>
    <xf numFmtId="0" fontId="4" fillId="2" borderId="5" xfId="12" applyFont="1" applyFill="1" applyBorder="1" applyAlignment="1" applyProtection="1">
      <alignment vertical="center" shrinkToFit="1"/>
    </xf>
    <xf numFmtId="179" fontId="4" fillId="2" borderId="137" xfId="14" applyNumberFormat="1" applyFont="1" applyFill="1" applyBorder="1" applyAlignment="1" applyProtection="1">
      <alignment horizontal="right" vertical="center" shrinkToFit="1"/>
    </xf>
    <xf numFmtId="179" fontId="4" fillId="2" borderId="36" xfId="14" applyNumberFormat="1" applyFont="1" applyFill="1" applyBorder="1" applyAlignment="1" applyProtection="1">
      <alignment horizontal="right" vertical="center" shrinkToFit="1"/>
    </xf>
    <xf numFmtId="0" fontId="4" fillId="2" borderId="1" xfId="12" applyFont="1" applyFill="1" applyBorder="1" applyAlignment="1" applyProtection="1">
      <alignment horizontal="center" vertical="center" wrapText="1"/>
    </xf>
    <xf numFmtId="0" fontId="4" fillId="2" borderId="4" xfId="12" applyFont="1" applyFill="1" applyBorder="1" applyAlignment="1" applyProtection="1">
      <alignment horizontal="center" vertical="center" wrapText="1"/>
    </xf>
    <xf numFmtId="0" fontId="4" fillId="2" borderId="7" xfId="12" applyFont="1" applyFill="1" applyBorder="1" applyAlignment="1" applyProtection="1">
      <alignment horizontal="center" vertical="center" wrapText="1"/>
    </xf>
    <xf numFmtId="0" fontId="4" fillId="2" borderId="8" xfId="12" applyFont="1" applyFill="1" applyBorder="1" applyAlignment="1" applyProtection="1">
      <alignment horizontal="center" vertical="center" wrapTex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179" fontId="4" fillId="2" borderId="71" xfId="14" applyNumberFormat="1" applyFont="1" applyFill="1" applyBorder="1" applyAlignment="1" applyProtection="1">
      <alignment horizontal="right" vertical="center" shrinkToFit="1"/>
    </xf>
    <xf numFmtId="179" fontId="4" fillId="2" borderId="25"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center" vertical="top" wrapText="1"/>
    </xf>
    <xf numFmtId="0" fontId="4" fillId="2" borderId="2" xfId="12" applyFont="1" applyFill="1" applyBorder="1" applyAlignment="1" applyProtection="1">
      <alignment horizontal="center" vertical="top" wrapText="1"/>
    </xf>
    <xf numFmtId="0" fontId="4" fillId="2" borderId="3" xfId="12" applyFont="1" applyFill="1" applyBorder="1" applyAlignment="1" applyProtection="1">
      <alignment horizontal="center" vertical="top" wrapText="1"/>
    </xf>
    <xf numFmtId="0" fontId="4" fillId="2" borderId="27" xfId="12" applyFont="1" applyFill="1" applyBorder="1" applyAlignment="1" applyProtection="1">
      <alignment horizontal="center" vertical="top" wrapText="1"/>
    </xf>
    <xf numFmtId="0" fontId="4" fillId="2" borderId="0" xfId="12" applyFont="1" applyFill="1" applyBorder="1" applyAlignment="1" applyProtection="1">
      <alignment horizontal="center" vertical="top" wrapText="1"/>
    </xf>
    <xf numFmtId="0" fontId="4" fillId="2" borderId="5" xfId="12" applyFont="1" applyFill="1" applyBorder="1" applyAlignment="1" applyProtection="1">
      <alignment horizontal="center" vertical="top" wrapText="1"/>
    </xf>
    <xf numFmtId="0" fontId="4" fillId="2" borderId="29" xfId="12" applyFont="1" applyFill="1" applyBorder="1" applyAlignment="1" applyProtection="1">
      <alignment horizontal="center" vertical="top" wrapText="1"/>
    </xf>
    <xf numFmtId="0" fontId="4" fillId="2" borderId="7" xfId="12" applyFont="1" applyFill="1" applyBorder="1" applyAlignment="1" applyProtection="1">
      <alignment horizontal="center" vertical="top" wrapText="1"/>
    </xf>
    <xf numFmtId="0" fontId="4" fillId="2" borderId="38" xfId="12" applyFont="1" applyFill="1" applyBorder="1" applyAlignment="1" applyProtection="1">
      <alignment horizontal="center" vertical="center" textRotation="255" wrapText="1"/>
    </xf>
    <xf numFmtId="0" fontId="4" fillId="2" borderId="3" xfId="12" applyFont="1" applyFill="1" applyBorder="1" applyAlignment="1" applyProtection="1">
      <alignment horizontal="center" vertical="center" textRotation="255" wrapText="1"/>
    </xf>
    <xf numFmtId="0" fontId="4" fillId="2" borderId="27" xfId="12" applyFont="1" applyFill="1" applyBorder="1" applyAlignment="1" applyProtection="1">
      <alignment horizontal="center" vertical="center" textRotation="255" wrapText="1"/>
    </xf>
    <xf numFmtId="0" fontId="4" fillId="2" borderId="5" xfId="12" applyFont="1" applyFill="1" applyBorder="1" applyAlignment="1" applyProtection="1">
      <alignment horizontal="center" vertical="center" textRotation="255" wrapText="1"/>
    </xf>
    <xf numFmtId="0" fontId="4" fillId="2" borderId="29" xfId="12" applyFont="1" applyFill="1" applyBorder="1" applyAlignment="1" applyProtection="1">
      <alignment horizontal="center" vertical="center" textRotation="255" wrapText="1"/>
    </xf>
    <xf numFmtId="0" fontId="4" fillId="2" borderId="8" xfId="12" applyFont="1" applyFill="1" applyBorder="1" applyAlignment="1" applyProtection="1">
      <alignment horizontal="center" vertical="center" textRotation="255" wrapText="1"/>
    </xf>
    <xf numFmtId="0" fontId="4" fillId="2" borderId="1"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3" xfId="12" applyFont="1" applyFill="1" applyBorder="1" applyAlignment="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66" xfId="14" applyNumberFormat="1" applyFont="1" applyFill="1" applyBorder="1" applyAlignment="1" applyProtection="1">
      <alignment horizontal="right" vertical="center" shrinkToFit="1"/>
    </xf>
    <xf numFmtId="181" fontId="4" fillId="2" borderId="68" xfId="14" applyNumberFormat="1" applyFont="1" applyFill="1" applyBorder="1" applyAlignment="1" applyProtection="1">
      <alignment horizontal="right" vertical="center" shrinkToFit="1"/>
    </xf>
    <xf numFmtId="179" fontId="4" fillId="2" borderId="68"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39" xfId="14" applyNumberFormat="1" applyFont="1" applyFill="1" applyBorder="1" applyAlignment="1" applyProtection="1">
      <alignment horizontal="right" vertical="center" shrinkToFit="1"/>
    </xf>
    <xf numFmtId="0" fontId="4" fillId="2" borderId="34" xfId="12" applyFont="1" applyFill="1" applyBorder="1" applyAlignment="1" applyProtection="1">
      <alignment horizontal="center" vertical="center"/>
    </xf>
    <xf numFmtId="0" fontId="4" fillId="2" borderId="9" xfId="12" applyFont="1" applyFill="1" applyBorder="1" applyAlignment="1" applyProtection="1">
      <alignment horizontal="center" vertical="center"/>
    </xf>
    <xf numFmtId="0" fontId="4" fillId="2" borderId="11" xfId="12" applyFont="1" applyFill="1" applyBorder="1" applyAlignment="1" applyProtection="1">
      <alignment horizontal="center" vertical="center"/>
    </xf>
    <xf numFmtId="0" fontId="4" fillId="2" borderId="10" xfId="12" applyFont="1" applyFill="1" applyBorder="1" applyAlignment="1" applyProtection="1">
      <alignment horizontal="center" vertical="center"/>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53" xfId="14" applyFont="1" applyFill="1" applyBorder="1" applyAlignment="1" applyProtection="1">
      <alignment horizontal="center" vertical="center"/>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141" xfId="14" applyNumberFormat="1" applyFont="1" applyFill="1" applyBorder="1" applyAlignment="1" applyProtection="1">
      <alignment horizontal="right" vertical="center" shrinkToFit="1"/>
    </xf>
    <xf numFmtId="181" fontId="4" fillId="2" borderId="142" xfId="14" applyNumberFormat="1" applyFont="1" applyFill="1" applyBorder="1" applyAlignment="1" applyProtection="1">
      <alignment horizontal="right" vertical="center" shrinkToFit="1"/>
    </xf>
    <xf numFmtId="181" fontId="4" fillId="2" borderId="143" xfId="14" applyNumberFormat="1" applyFont="1" applyFill="1" applyBorder="1" applyAlignment="1" applyProtection="1">
      <alignment horizontal="right" vertical="center" shrinkToFit="1"/>
    </xf>
    <xf numFmtId="181" fontId="4" fillId="2" borderId="144" xfId="14" applyNumberFormat="1" applyFont="1" applyFill="1" applyBorder="1" applyAlignment="1" applyProtection="1">
      <alignment horizontal="right" vertical="center" shrinkToFit="1"/>
    </xf>
    <xf numFmtId="181" fontId="4" fillId="2" borderId="145" xfId="14" applyNumberFormat="1" applyFont="1" applyFill="1" applyBorder="1" applyAlignment="1" applyProtection="1">
      <alignment horizontal="right" vertical="center" shrinkToFit="1"/>
    </xf>
    <xf numFmtId="0" fontId="4" fillId="2" borderId="0" xfId="12" applyFont="1" applyFill="1" applyProtection="1">
      <alignment vertical="center"/>
    </xf>
    <xf numFmtId="181" fontId="4" fillId="2" borderId="4" xfId="13" applyNumberFormat="1" applyFont="1" applyFill="1" applyBorder="1" applyAlignment="1" applyProtection="1">
      <alignment horizontal="right" vertical="center" shrinkToFit="1"/>
    </xf>
    <xf numFmtId="181" fontId="4" fillId="2" borderId="0" xfId="13" applyNumberFormat="1" applyFont="1" applyFill="1" applyBorder="1" applyAlignment="1" applyProtection="1">
      <alignment horizontal="right" vertical="center" shrinkToFit="1"/>
    </xf>
    <xf numFmtId="181" fontId="4" fillId="2" borderId="69" xfId="13" applyNumberFormat="1" applyFont="1" applyFill="1" applyBorder="1" applyAlignment="1" applyProtection="1">
      <alignment horizontal="right" vertical="center" shrinkToFit="1"/>
    </xf>
    <xf numFmtId="181" fontId="4" fillId="2" borderId="72" xfId="13" applyNumberFormat="1" applyFont="1" applyFill="1" applyBorder="1" applyAlignment="1" applyProtection="1">
      <alignment horizontal="right" vertical="center" shrinkToFit="1"/>
    </xf>
    <xf numFmtId="179" fontId="4" fillId="2" borderId="72" xfId="13" applyNumberFormat="1" applyFont="1" applyFill="1" applyBorder="1" applyAlignment="1" applyProtection="1">
      <alignment horizontal="right" vertical="center" shrinkToFit="1"/>
    </xf>
    <xf numFmtId="179" fontId="4" fillId="2" borderId="0" xfId="13" applyNumberFormat="1" applyFont="1" applyFill="1" applyBorder="1" applyAlignment="1" applyProtection="1">
      <alignment horizontal="right" vertical="center" shrinkToFit="1"/>
    </xf>
    <xf numFmtId="179" fontId="4" fillId="2" borderId="28" xfId="13"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center" vertical="center" textRotation="255" shrinkToFit="1"/>
    </xf>
    <xf numFmtId="0" fontId="4" fillId="2" borderId="3" xfId="12" applyFont="1" applyFill="1" applyBorder="1" applyAlignment="1" applyProtection="1">
      <alignment horizontal="center" vertical="center" textRotation="255" shrinkToFit="1"/>
    </xf>
    <xf numFmtId="0" fontId="4" fillId="2" borderId="27"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center" vertical="center" textRotation="255" shrinkToFit="1"/>
    </xf>
    <xf numFmtId="0" fontId="4" fillId="2" borderId="29" xfId="12" applyFont="1" applyFill="1" applyBorder="1" applyAlignment="1" applyProtection="1">
      <alignment horizontal="center" vertical="center" textRotation="255" shrinkToFit="1"/>
    </xf>
    <xf numFmtId="0" fontId="4" fillId="2" borderId="8"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left" vertical="center"/>
    </xf>
    <xf numFmtId="0" fontId="4" fillId="2" borderId="1" xfId="12" applyFont="1" applyFill="1" applyBorder="1" applyAlignment="1" applyProtection="1">
      <alignment horizontal="center" vertical="center" textRotation="255" wrapText="1"/>
    </xf>
    <xf numFmtId="0" fontId="4" fillId="2" borderId="4" xfId="12" applyFont="1" applyFill="1" applyBorder="1" applyAlignment="1" applyProtection="1">
      <alignment horizontal="center" vertical="center" textRotation="255" wrapText="1"/>
    </xf>
    <xf numFmtId="0" fontId="4" fillId="2" borderId="6" xfId="12" applyFont="1" applyFill="1" applyBorder="1" applyAlignment="1" applyProtection="1">
      <alignment horizontal="center" vertical="center" textRotation="255" wrapText="1"/>
    </xf>
    <xf numFmtId="0" fontId="4" fillId="2" borderId="53" xfId="12" applyFont="1" applyFill="1" applyBorder="1" applyAlignment="1" applyProtection="1">
      <alignment horizontal="center" vertical="center"/>
    </xf>
    <xf numFmtId="0" fontId="4" fillId="2" borderId="38" xfId="12" applyFont="1" applyFill="1" applyBorder="1" applyAlignment="1" applyProtection="1">
      <alignment horizontal="center" vertical="top"/>
    </xf>
    <xf numFmtId="0" fontId="4" fillId="2" borderId="2" xfId="12" applyFont="1" applyFill="1" applyBorder="1" applyAlignment="1" applyProtection="1">
      <alignment horizontal="center" vertical="top"/>
    </xf>
    <xf numFmtId="0" fontId="4" fillId="2" borderId="27" xfId="12" applyFont="1" applyFill="1" applyBorder="1" applyAlignment="1" applyProtection="1">
      <alignment horizontal="center" vertical="top"/>
    </xf>
    <xf numFmtId="0" fontId="4" fillId="2" borderId="0" xfId="12" applyFont="1" applyFill="1" applyBorder="1" applyAlignment="1" applyProtection="1">
      <alignment horizontal="center" vertical="top"/>
    </xf>
    <xf numFmtId="0" fontId="4" fillId="2" borderId="29" xfId="12" applyFont="1" applyFill="1" applyBorder="1" applyAlignment="1" applyProtection="1">
      <alignment horizontal="center" vertical="top"/>
    </xf>
    <xf numFmtId="0" fontId="4" fillId="2" borderId="7" xfId="12" applyFont="1" applyFill="1" applyBorder="1" applyAlignment="1" applyProtection="1">
      <alignment horizontal="center" vertical="top"/>
    </xf>
    <xf numFmtId="0" fontId="4" fillId="2" borderId="12" xfId="12" applyFont="1" applyFill="1" applyBorder="1" applyAlignment="1" applyProtection="1">
      <alignment horizontal="center" vertical="center"/>
    </xf>
    <xf numFmtId="0" fontId="4" fillId="5" borderId="54" xfId="12" applyNumberFormat="1" applyFont="1" applyFill="1" applyBorder="1" applyAlignment="1" applyProtection="1">
      <alignment horizontal="left" vertical="center" shrinkToFit="1"/>
      <protection locked="0"/>
    </xf>
    <xf numFmtId="0" fontId="4" fillId="5" borderId="55" xfId="12" applyNumberFormat="1" applyFont="1" applyFill="1" applyBorder="1" applyAlignment="1" applyProtection="1">
      <alignment horizontal="left" vertical="center" shrinkToFit="1"/>
      <protection locked="0"/>
    </xf>
    <xf numFmtId="0" fontId="4" fillId="5" borderId="57" xfId="12" applyNumberFormat="1" applyFont="1" applyFill="1" applyBorder="1" applyAlignment="1" applyProtection="1">
      <alignment horizontal="left" vertical="center" shrinkToFit="1"/>
      <protection locked="0"/>
    </xf>
    <xf numFmtId="0" fontId="4" fillId="2" borderId="19" xfId="12" applyFont="1" applyFill="1" applyBorder="1" applyAlignment="1" applyProtection="1">
      <alignment horizontal="left" vertical="center" wrapText="1"/>
    </xf>
    <xf numFmtId="0" fontId="4" fillId="2" borderId="0" xfId="13" applyFont="1" applyFill="1" applyAlignment="1" applyProtection="1">
      <alignment horizontal="left" vertical="center"/>
    </xf>
    <xf numFmtId="0" fontId="4" fillId="2" borderId="29" xfId="12" applyFont="1" applyFill="1" applyBorder="1" applyAlignment="1" applyProtection="1">
      <alignment horizontal="center" vertical="center"/>
    </xf>
    <xf numFmtId="0" fontId="4" fillId="2" borderId="7" xfId="12" applyFont="1" applyFill="1" applyBorder="1" applyAlignment="1" applyProtection="1">
      <alignment horizontal="center" vertical="center"/>
    </xf>
    <xf numFmtId="0" fontId="4" fillId="2" borderId="30" xfId="12" applyFont="1" applyFill="1" applyBorder="1" applyAlignment="1" applyProtection="1">
      <alignment horizontal="center" vertical="center"/>
    </xf>
    <xf numFmtId="0" fontId="4" fillId="2" borderId="96" xfId="12" applyNumberFormat="1" applyFont="1" applyFill="1" applyBorder="1" applyAlignment="1" applyProtection="1">
      <alignment horizontal="left" vertical="center" shrinkToFit="1"/>
      <protection locked="0"/>
    </xf>
    <xf numFmtId="0" fontId="4" fillId="2" borderId="97" xfId="12" applyNumberFormat="1" applyFont="1" applyFill="1" applyBorder="1" applyAlignment="1" applyProtection="1">
      <alignment horizontal="left" vertical="center" shrinkToFit="1"/>
      <protection locked="0"/>
    </xf>
    <xf numFmtId="0" fontId="4" fillId="2" borderId="103" xfId="12" applyNumberFormat="1" applyFont="1" applyFill="1" applyBorder="1" applyAlignment="1" applyProtection="1">
      <alignment horizontal="left" vertical="center" shrinkToFit="1"/>
      <protection locked="0"/>
    </xf>
    <xf numFmtId="0" fontId="4" fillId="5" borderId="54" xfId="12"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181" fontId="4" fillId="5" borderId="133" xfId="12" applyNumberFormat="1" applyFont="1" applyFill="1" applyBorder="1" applyAlignment="1" applyProtection="1">
      <alignment horizontal="righ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54"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0" fontId="4" fillId="2" borderId="96" xfId="12" applyFont="1" applyFill="1" applyBorder="1" applyAlignment="1" applyProtection="1">
      <alignment horizontal="left"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181" fontId="4" fillId="2" borderId="96" xfId="12" applyNumberFormat="1" applyFont="1" applyFill="1" applyBorder="1" applyAlignment="1" applyProtection="1">
      <alignment horizontal="righ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5" borderId="114" xfId="12" applyNumberFormat="1" applyFont="1" applyFill="1" applyBorder="1" applyAlignment="1" applyProtection="1">
      <alignment horizontal="right" vertical="center" shrinkToFit="1"/>
      <protection locked="0"/>
    </xf>
    <xf numFmtId="0" fontId="4" fillId="5" borderId="114" xfId="12" applyNumberFormat="1" applyFont="1" applyFill="1" applyBorder="1" applyAlignment="1" applyProtection="1">
      <alignment horizontal="left" vertical="center" shrinkToFit="1"/>
      <protection locked="0"/>
    </xf>
    <xf numFmtId="0" fontId="4" fillId="5" borderId="117" xfId="12" applyNumberFormat="1" applyFont="1" applyFill="1" applyBorder="1" applyAlignment="1" applyProtection="1">
      <alignment horizontal="left" vertical="center" shrinkToFit="1"/>
      <protection locked="0"/>
    </xf>
    <xf numFmtId="181" fontId="4" fillId="5" borderId="127"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0" fontId="4" fillId="2" borderId="130" xfId="12" applyFont="1" applyFill="1" applyBorder="1" applyAlignment="1" applyProtection="1">
      <alignment horizontal="lef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181" fontId="4" fillId="2" borderId="107" xfId="12" applyNumberFormat="1" applyFont="1" applyFill="1" applyBorder="1" applyAlignment="1" applyProtection="1">
      <alignment horizontal="right" vertical="center" shrinkToFit="1"/>
      <protection locked="0"/>
    </xf>
    <xf numFmtId="181" fontId="4" fillId="2" borderId="108" xfId="12" applyNumberFormat="1" applyFont="1" applyFill="1" applyBorder="1" applyAlignment="1" applyProtection="1">
      <alignment horizontal="right" vertical="center" shrinkToFit="1"/>
      <protection locked="0"/>
    </xf>
    <xf numFmtId="0" fontId="4" fillId="2" borderId="108" xfId="12" applyNumberFormat="1" applyFont="1" applyFill="1" applyBorder="1" applyAlignment="1" applyProtection="1">
      <alignment horizontal="left" vertical="center" shrinkToFit="1"/>
      <protection locked="0"/>
    </xf>
    <xf numFmtId="0" fontId="4" fillId="2" borderId="111" xfId="12" applyNumberFormat="1" applyFont="1" applyFill="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0" fontId="4" fillId="0" borderId="100" xfId="12" applyNumberFormat="1" applyFont="1" applyBorder="1" applyAlignment="1" applyProtection="1">
      <alignment horizontal="left" vertical="center" shrinkToFit="1"/>
      <protection locked="0"/>
    </xf>
    <xf numFmtId="0" fontId="4" fillId="0" borderId="105" xfId="12" applyNumberFormat="1" applyFont="1" applyBorder="1" applyAlignment="1" applyProtection="1">
      <alignment horizontal="left" vertical="center" shrinkToFit="1"/>
      <protection locked="0"/>
    </xf>
    <xf numFmtId="0" fontId="4" fillId="0" borderId="96" xfId="12"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181" fontId="4" fillId="0" borderId="99" xfId="12" applyNumberFormat="1" applyFont="1" applyBorder="1" applyAlignment="1" applyProtection="1">
      <alignment horizontal="right" vertical="center" shrinkToFit="1"/>
      <protection locked="0"/>
    </xf>
    <xf numFmtId="181" fontId="4" fillId="0" borderId="96"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104"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0" borderId="86" xfId="12" applyNumberFormat="1" applyFont="1" applyBorder="1" applyAlignment="1" applyProtection="1">
      <alignment horizontal="left" vertical="center" shrinkToFit="1"/>
      <protection locked="0"/>
    </xf>
    <xf numFmtId="0" fontId="4" fillId="0" borderId="92" xfId="12" applyNumberFormat="1" applyFont="1" applyBorder="1" applyAlignment="1" applyProtection="1">
      <alignment horizontal="left" vertical="center" shrinkToFit="1"/>
      <protection locked="0"/>
    </xf>
    <xf numFmtId="0" fontId="4" fillId="0" borderId="82" xfId="12"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181" fontId="4" fillId="0" borderId="85" xfId="12" applyNumberFormat="1" applyFont="1" applyBorder="1" applyAlignment="1" applyProtection="1">
      <alignment horizontal="right" vertical="center" shrinkToFit="1"/>
      <protection locked="0"/>
    </xf>
    <xf numFmtId="0" fontId="4" fillId="4" borderId="16" xfId="12" applyFont="1" applyFill="1" applyBorder="1" applyAlignment="1" applyProtection="1">
      <alignment horizontal="center" vertical="center" wrapText="1"/>
      <protection locked="0"/>
    </xf>
    <xf numFmtId="0" fontId="4" fillId="4" borderId="19" xfId="12" applyFont="1" applyFill="1" applyBorder="1" applyAlignment="1" applyProtection="1">
      <alignment horizontal="center" vertical="center" wrapText="1"/>
      <protection locked="0"/>
    </xf>
    <xf numFmtId="0" fontId="4" fillId="4" borderId="14"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181" fontId="4" fillId="0" borderId="96" xfId="15"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0" fontId="4" fillId="0" borderId="96" xfId="15" applyNumberFormat="1" applyFont="1" applyBorder="1" applyAlignment="1" applyProtection="1">
      <alignment horizontal="left" vertical="center" shrinkToFit="1"/>
      <protection locked="0"/>
    </xf>
    <xf numFmtId="0" fontId="4" fillId="0" borderId="97" xfId="15" applyNumberFormat="1" applyFont="1" applyBorder="1" applyAlignment="1" applyProtection="1">
      <alignment horizontal="left" vertical="center" shrinkToFit="1"/>
      <protection locked="0"/>
    </xf>
    <xf numFmtId="0" fontId="4" fillId="0" borderId="103" xfId="15" applyNumberFormat="1" applyFont="1" applyBorder="1" applyAlignment="1" applyProtection="1">
      <alignment horizontal="left" vertical="center" shrinkToFit="1"/>
      <protection locked="0"/>
    </xf>
    <xf numFmtId="0" fontId="4" fillId="4" borderId="18" xfId="12" applyFont="1" applyFill="1" applyBorder="1" applyAlignment="1" applyProtection="1">
      <alignment horizontal="center" vertical="center"/>
      <protection locked="0"/>
    </xf>
    <xf numFmtId="0" fontId="4" fillId="4" borderId="19" xfId="12" applyFont="1" applyFill="1" applyBorder="1" applyAlignment="1" applyProtection="1">
      <alignment horizontal="center" vertical="center"/>
      <protection locked="0"/>
    </xf>
    <xf numFmtId="0" fontId="4" fillId="4" borderId="14" xfId="12" applyFont="1" applyFill="1" applyBorder="1" applyAlignment="1" applyProtection="1">
      <alignment horizontal="center" vertical="center"/>
      <protection locked="0"/>
    </xf>
    <xf numFmtId="0" fontId="4" fillId="4" borderId="76"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16" xfId="12" applyFont="1" applyFill="1" applyBorder="1" applyAlignment="1" applyProtection="1">
      <alignment horizontal="center" vertical="center" wrapText="1" shrinkToFit="1"/>
      <protection locked="0"/>
    </xf>
    <xf numFmtId="0" fontId="4" fillId="4" borderId="19" xfId="12" applyFont="1" applyFill="1" applyBorder="1" applyAlignment="1" applyProtection="1">
      <alignment horizontal="center" vertical="center" shrinkToFit="1"/>
      <protection locked="0"/>
    </xf>
    <xf numFmtId="0" fontId="4" fillId="4" borderId="14"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protection locked="0"/>
    </xf>
    <xf numFmtId="0" fontId="4" fillId="0" borderId="96" xfId="15"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179" fontId="4" fillId="5" borderId="119" xfId="12" applyNumberFormat="1" applyFont="1" applyFill="1" applyBorder="1" applyAlignment="1" applyProtection="1">
      <alignment horizontal="right" vertical="center" shrinkToFit="1"/>
      <protection locked="0"/>
    </xf>
    <xf numFmtId="181" fontId="4" fillId="5" borderId="62"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16"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0" fontId="4" fillId="0" borderId="100" xfId="12" applyFont="1" applyBorder="1" applyAlignment="1" applyProtection="1">
      <alignment horizontal="left" vertical="center" shrinkToFit="1"/>
      <protection locked="0"/>
    </xf>
    <xf numFmtId="0" fontId="4" fillId="0" borderId="105" xfId="12" applyFont="1" applyBorder="1" applyAlignment="1" applyProtection="1">
      <alignment horizontal="left" vertical="center" shrinkToFit="1"/>
      <protection locked="0"/>
    </xf>
    <xf numFmtId="0" fontId="4" fillId="0" borderId="65" xfId="12" applyFont="1" applyBorder="1" applyAlignment="1" applyProtection="1">
      <alignment horizontal="center" vertical="center" shrinkToFit="1"/>
      <protection locked="0"/>
    </xf>
    <xf numFmtId="0" fontId="4" fillId="0" borderId="50" xfId="12" applyFont="1" applyBorder="1" applyAlignment="1" applyProtection="1">
      <alignment horizontal="center" vertical="center"/>
      <protection locked="0"/>
    </xf>
    <xf numFmtId="0" fontId="4" fillId="0" borderId="52" xfId="12" applyFont="1" applyBorder="1" applyAlignment="1" applyProtection="1">
      <alignment horizontal="center" vertical="center"/>
      <protection locked="0"/>
    </xf>
    <xf numFmtId="0" fontId="4" fillId="0" borderId="96" xfId="14"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181" fontId="4" fillId="2" borderId="99" xfId="13" applyNumberFormat="1" applyFont="1" applyFill="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97"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2" borderId="104" xfId="13" applyNumberFormat="1" applyFont="1" applyFill="1" applyBorder="1" applyAlignment="1" applyProtection="1">
      <alignment horizontal="right" vertical="center" shrinkToFit="1"/>
      <protection locked="0"/>
    </xf>
    <xf numFmtId="179" fontId="4" fillId="2" borderId="100" xfId="13" applyNumberFormat="1" applyFont="1" applyFill="1" applyBorder="1" applyAlignment="1" applyProtection="1">
      <alignment horizontal="right" vertical="center" shrinkToFit="1"/>
      <protection locked="0"/>
    </xf>
    <xf numFmtId="179" fontId="4" fillId="0" borderId="100" xfId="12" applyNumberFormat="1" applyFont="1" applyBorder="1" applyAlignment="1" applyProtection="1">
      <alignment horizontal="right" vertical="center" shrinkToFit="1"/>
      <protection locked="0"/>
    </xf>
    <xf numFmtId="181" fontId="4" fillId="0" borderId="99" xfId="14"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22" xfId="12" applyNumberFormat="1" applyFont="1" applyBorder="1" applyAlignment="1" applyProtection="1">
      <alignment horizontal="right" vertical="center" shrinkToFit="1"/>
      <protection locked="0"/>
    </xf>
    <xf numFmtId="179" fontId="4" fillId="0" borderId="122" xfId="12" applyNumberFormat="1" applyFont="1" applyBorder="1" applyAlignment="1" applyProtection="1">
      <alignment horizontal="right" vertical="center" shrinkToFit="1"/>
      <protection locked="0"/>
    </xf>
    <xf numFmtId="0" fontId="4" fillId="0" borderId="122" xfId="12" applyFont="1" applyBorder="1" applyAlignment="1" applyProtection="1">
      <alignment horizontal="left" vertical="center" shrinkToFit="1"/>
      <protection locked="0"/>
    </xf>
    <xf numFmtId="0" fontId="4" fillId="0" borderId="125" xfId="12" applyFont="1" applyBorder="1" applyAlignment="1" applyProtection="1">
      <alignment horizontal="left" vertical="center" shrinkToFit="1"/>
      <protection locked="0"/>
    </xf>
    <xf numFmtId="0" fontId="4" fillId="0" borderId="82" xfId="14"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181" fontId="4" fillId="0" borderId="121" xfId="14" applyNumberFormat="1" applyFont="1" applyBorder="1" applyAlignment="1" applyProtection="1">
      <alignment horizontal="righ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2" applyNumberFormat="1" applyFont="1" applyBorder="1" applyAlignment="1" applyProtection="1">
      <alignment horizontal="right" vertical="center" shrinkToFit="1"/>
      <protection locked="0"/>
    </xf>
    <xf numFmtId="0" fontId="4" fillId="4" borderId="18"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76"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2" borderId="46" xfId="12" applyFont="1" applyFill="1" applyBorder="1" applyAlignment="1" applyProtection="1">
      <alignment horizontal="left" vertical="center"/>
    </xf>
    <xf numFmtId="0" fontId="4" fillId="2" borderId="19" xfId="12" applyFont="1" applyFill="1" applyBorder="1" applyAlignment="1" applyProtection="1">
      <alignment horizontal="left" vertical="center"/>
    </xf>
    <xf numFmtId="181" fontId="4" fillId="5" borderId="62" xfId="15" applyNumberFormat="1" applyFont="1" applyFill="1" applyBorder="1" applyAlignment="1" applyProtection="1">
      <alignment horizontal="right" vertical="center" shrinkToFit="1"/>
      <protection locked="0"/>
    </xf>
    <xf numFmtId="181" fontId="4" fillId="5" borderId="55" xfId="15" applyNumberFormat="1" applyFont="1" applyFill="1" applyBorder="1" applyAlignment="1" applyProtection="1">
      <alignment horizontal="right" vertical="center" shrinkToFit="1"/>
      <protection locked="0"/>
    </xf>
    <xf numFmtId="181" fontId="4" fillId="5" borderId="57" xfId="15" applyNumberFormat="1" applyFont="1" applyFill="1" applyBorder="1" applyAlignment="1" applyProtection="1">
      <alignment horizontal="right" vertical="center" shrinkToFit="1"/>
      <protection locked="0"/>
    </xf>
    <xf numFmtId="181" fontId="4" fillId="5" borderId="113" xfId="15" applyNumberFormat="1" applyFont="1" applyFill="1" applyBorder="1" applyAlignment="1" applyProtection="1">
      <alignment horizontal="righ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0" fontId="4" fillId="5" borderId="114" xfId="15" applyNumberFormat="1" applyFont="1" applyFill="1" applyBorder="1" applyAlignment="1" applyProtection="1">
      <alignment horizontal="left" vertical="center" shrinkToFit="1"/>
      <protection locked="0"/>
    </xf>
    <xf numFmtId="0" fontId="4" fillId="5" borderId="117" xfId="15" applyNumberFormat="1" applyFont="1" applyFill="1" applyBorder="1" applyAlignment="1" applyProtection="1">
      <alignment horizontal="left" vertical="center" shrinkToFit="1"/>
      <protection locked="0"/>
    </xf>
    <xf numFmtId="181" fontId="4" fillId="0" borderId="110" xfId="15" applyNumberFormat="1" applyFont="1" applyBorder="1" applyAlignment="1" applyProtection="1">
      <alignment horizontal="right" vertical="center" shrinkToFit="1"/>
      <protection locked="0"/>
    </xf>
    <xf numFmtId="181" fontId="4" fillId="0" borderId="108" xfId="15" applyNumberFormat="1" applyFont="1" applyBorder="1" applyAlignment="1" applyProtection="1">
      <alignment horizontal="right" vertical="center" shrinkToFit="1"/>
      <protection locked="0"/>
    </xf>
    <xf numFmtId="0" fontId="4" fillId="0" borderId="108" xfId="15" applyNumberFormat="1" applyFont="1" applyBorder="1" applyAlignment="1" applyProtection="1">
      <alignment horizontal="left" vertical="center" shrinkToFit="1"/>
      <protection locked="0"/>
    </xf>
    <xf numFmtId="0" fontId="4" fillId="0" borderId="111" xfId="15" applyNumberFormat="1" applyFont="1" applyBorder="1" applyAlignment="1" applyProtection="1">
      <alignment horizontal="left" vertical="center" shrinkToFit="1"/>
      <protection locked="0"/>
    </xf>
    <xf numFmtId="181" fontId="4" fillId="0" borderId="107" xfId="14" applyNumberFormat="1" applyFont="1" applyBorder="1" applyAlignment="1" applyProtection="1">
      <alignment horizontal="righ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0" fontId="4" fillId="0" borderId="100" xfId="15" applyNumberFormat="1" applyFont="1" applyBorder="1" applyAlignment="1" applyProtection="1">
      <alignment horizontal="left" vertical="center" shrinkToFit="1"/>
      <protection locked="0"/>
    </xf>
    <xf numFmtId="0" fontId="4" fillId="0" borderId="105" xfId="15" applyNumberFormat="1" applyFont="1" applyBorder="1" applyAlignment="1" applyProtection="1">
      <alignment horizontal="left" vertical="center" shrinkToFit="1"/>
      <protection locked="0"/>
    </xf>
    <xf numFmtId="181" fontId="4" fillId="0" borderId="104" xfId="15" applyNumberFormat="1" applyFont="1" applyBorder="1" applyAlignment="1" applyProtection="1">
      <alignment horizontal="right" vertical="center" shrinkToFit="1"/>
      <protection locked="0"/>
    </xf>
    <xf numFmtId="181" fontId="4" fillId="0" borderId="100" xfId="15" applyNumberFormat="1" applyFont="1" applyBorder="1" applyAlignment="1" applyProtection="1">
      <alignment horizontal="right" vertical="center" shrinkToFit="1"/>
      <protection locked="0"/>
    </xf>
    <xf numFmtId="0" fontId="4" fillId="0" borderId="82" xfId="15" applyNumberFormat="1" applyFont="1" applyBorder="1" applyAlignment="1" applyProtection="1">
      <alignment horizontal="left" vertical="center" shrinkToFit="1"/>
      <protection locked="0"/>
    </xf>
    <xf numFmtId="0" fontId="4" fillId="0" borderId="83" xfId="15" applyNumberFormat="1" applyFont="1" applyBorder="1" applyAlignment="1" applyProtection="1">
      <alignment horizontal="left" vertical="center" shrinkToFit="1"/>
      <protection locked="0"/>
    </xf>
    <xf numFmtId="0" fontId="4" fillId="0" borderId="94" xfId="15" applyNumberFormat="1" applyFont="1" applyBorder="1" applyAlignment="1" applyProtection="1">
      <alignment horizontal="left" vertical="center" shrinkToFit="1"/>
      <protection locked="0"/>
    </xf>
    <xf numFmtId="181" fontId="4" fillId="0" borderId="82" xfId="15" applyNumberFormat="1" applyFont="1" applyBorder="1" applyAlignment="1" applyProtection="1">
      <alignment horizontal="righ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91" xfId="15" applyNumberFormat="1" applyFont="1" applyBorder="1" applyAlignment="1" applyProtection="1">
      <alignment horizontal="right" vertical="center" shrinkToFit="1"/>
      <protection locked="0"/>
    </xf>
    <xf numFmtId="181" fontId="4" fillId="0" borderId="86" xfId="15" applyNumberFormat="1" applyFont="1" applyBorder="1" applyAlignment="1" applyProtection="1">
      <alignment horizontal="right" vertical="center" shrinkToFit="1"/>
      <protection locked="0"/>
    </xf>
    <xf numFmtId="0" fontId="4" fillId="0" borderId="86" xfId="15" applyNumberFormat="1" applyFont="1" applyBorder="1" applyAlignment="1" applyProtection="1">
      <alignment horizontal="left" vertical="center" shrinkToFit="1"/>
      <protection locked="0"/>
    </xf>
    <xf numFmtId="0" fontId="4" fillId="0" borderId="92" xfId="15" applyNumberFormat="1" applyFont="1" applyBorder="1" applyAlignment="1" applyProtection="1">
      <alignment horizontal="left" vertical="center" shrinkToFit="1"/>
      <protection locked="0"/>
    </xf>
    <xf numFmtId="0" fontId="4" fillId="0" borderId="82" xfId="15"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3" fillId="4" borderId="16"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4"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3" fillId="4" borderId="77" xfId="12" applyFont="1" applyFill="1" applyBorder="1" applyAlignment="1" applyProtection="1">
      <alignment horizontal="center" vertical="center" wrapText="1"/>
      <protection locked="0"/>
    </xf>
    <xf numFmtId="0" fontId="3" fillId="4" borderId="78" xfId="12" applyFont="1" applyFill="1" applyBorder="1" applyAlignment="1" applyProtection="1">
      <alignment horizontal="center" vertical="center" wrapText="1"/>
      <protection locked="0"/>
    </xf>
    <xf numFmtId="181" fontId="4" fillId="0" borderId="85" xfId="14" applyNumberFormat="1" applyFont="1" applyBorder="1" applyAlignment="1" applyProtection="1">
      <alignment horizontal="righ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0" fontId="23" fillId="2" borderId="21" xfId="12" applyFont="1" applyFill="1" applyBorder="1" applyAlignment="1" applyProtection="1">
      <alignment horizontal="center" vertical="center"/>
    </xf>
    <xf numFmtId="0" fontId="23" fillId="2" borderId="22" xfId="12" applyFont="1" applyFill="1" applyBorder="1" applyAlignment="1" applyProtection="1">
      <alignment horizontal="center" vertical="center"/>
    </xf>
    <xf numFmtId="0" fontId="23" fillId="2" borderId="23" xfId="12" applyFont="1" applyFill="1" applyBorder="1" applyAlignment="1" applyProtection="1">
      <alignment horizontal="center" vertical="center"/>
    </xf>
    <xf numFmtId="0" fontId="4" fillId="4" borderId="18" xfId="12" applyFont="1" applyFill="1" applyBorder="1" applyAlignment="1" applyProtection="1">
      <alignment horizontal="center" vertical="center" wrapText="1"/>
      <protection locked="0"/>
    </xf>
    <xf numFmtId="0" fontId="4" fillId="4" borderId="76" xfId="12" applyFont="1" applyFill="1" applyBorder="1" applyAlignment="1" applyProtection="1">
      <alignment horizontal="center" vertical="center" wrapText="1"/>
      <protection locked="0"/>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177" fontId="28" fillId="0" borderId="36" xfId="4" applyNumberFormat="1" applyFont="1" applyBorder="1" applyAlignment="1">
      <alignment horizontal="center" vertical="center" wrapText="1"/>
    </xf>
    <xf numFmtId="177" fontId="28" fillId="0" borderId="32" xfId="4" applyNumberFormat="1" applyFont="1" applyBorder="1" applyAlignment="1">
      <alignment horizontal="center" vertical="center" wrapText="1"/>
    </xf>
    <xf numFmtId="177" fontId="28" fillId="0" borderId="10" xfId="4" applyNumberFormat="1" applyFont="1" applyBorder="1" applyAlignment="1">
      <alignment horizontal="center" vertical="center"/>
    </xf>
    <xf numFmtId="177" fontId="28" fillId="0" borderId="9" xfId="4" applyNumberFormat="1" applyFont="1" applyBorder="1" applyAlignment="1">
      <alignment horizontal="center" vertical="center"/>
    </xf>
    <xf numFmtId="177" fontId="28" fillId="0" borderId="11" xfId="4" applyNumberFormat="1" applyFont="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8" fillId="0" borderId="10" xfId="2" applyNumberFormat="1" applyFont="1" applyBorder="1">
      <alignment vertical="center"/>
    </xf>
    <xf numFmtId="177" fontId="28" fillId="0" borderId="9" xfId="2" applyNumberFormat="1" applyFont="1" applyBorder="1">
      <alignment vertical="center"/>
    </xf>
    <xf numFmtId="177" fontId="28" fillId="0" borderId="11" xfId="2" applyNumberFormat="1" applyFont="1" applyBorder="1">
      <alignment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0" fontId="30" fillId="0" borderId="19" xfId="16" applyFont="1" applyFill="1" applyBorder="1" applyAlignment="1" applyProtection="1">
      <alignment horizontal="left" vertical="center" wrapText="1"/>
    </xf>
    <xf numFmtId="0" fontId="30" fillId="0" borderId="20" xfId="16" applyFont="1" applyFill="1" applyBorder="1" applyAlignment="1" applyProtection="1">
      <alignment horizontal="left" vertical="center" wrapText="1"/>
    </xf>
    <xf numFmtId="0" fontId="30" fillId="0" borderId="2" xfId="16" applyFont="1" applyFill="1" applyBorder="1" applyAlignment="1" applyProtection="1">
      <alignment horizontal="left" vertical="center"/>
    </xf>
    <xf numFmtId="0" fontId="30" fillId="0" borderId="39" xfId="16" applyFont="1" applyFill="1" applyBorder="1" applyAlignment="1" applyProtection="1">
      <alignment horizontal="left" vertical="center"/>
    </xf>
    <xf numFmtId="0" fontId="30" fillId="0" borderId="55" xfId="16" applyFont="1" applyFill="1" applyBorder="1" applyAlignment="1" applyProtection="1">
      <alignment horizontal="left" vertical="center"/>
    </xf>
    <xf numFmtId="0" fontId="30" fillId="0" borderId="57" xfId="16" applyFont="1" applyFill="1" applyBorder="1" applyAlignment="1" applyProtection="1">
      <alignment horizontal="left" vertical="center"/>
    </xf>
    <xf numFmtId="0" fontId="31" fillId="0" borderId="9" xfId="17" applyFont="1" applyFill="1" applyBorder="1" applyAlignment="1">
      <alignment horizontal="left" vertical="center" wrapText="1"/>
    </xf>
    <xf numFmtId="0" fontId="31" fillId="0" borderId="9" xfId="17" applyFont="1" applyBorder="1" applyAlignment="1">
      <alignment horizontal="left" vertical="center" wrapText="1"/>
    </xf>
    <xf numFmtId="0" fontId="31" fillId="0" borderId="53" xfId="17" applyFont="1" applyBorder="1" applyAlignment="1">
      <alignment horizontal="left" vertical="center" wrapText="1"/>
    </xf>
    <xf numFmtId="0" fontId="31" fillId="0" borderId="55" xfId="17" applyFont="1" applyFill="1" applyBorder="1" applyAlignment="1">
      <alignment horizontal="left" vertical="center" wrapText="1"/>
    </xf>
    <xf numFmtId="0" fontId="31" fillId="0" borderId="55" xfId="17" applyFont="1" applyBorder="1" applyAlignment="1">
      <alignment horizontal="left" vertical="center" wrapText="1"/>
    </xf>
    <xf numFmtId="0" fontId="31" fillId="0" borderId="57" xfId="17" applyFont="1" applyBorder="1" applyAlignment="1">
      <alignment horizontal="left" vertical="center" wrapText="1"/>
    </xf>
    <xf numFmtId="0" fontId="31" fillId="0" borderId="50" xfId="17" applyFont="1" applyFill="1" applyBorder="1" applyAlignment="1">
      <alignment horizontal="left" vertical="center" wrapText="1"/>
    </xf>
    <xf numFmtId="0" fontId="31" fillId="0" borderId="52" xfId="17" applyFont="1" applyFill="1" applyBorder="1" applyAlignment="1">
      <alignment horizontal="left" vertical="center" wrapText="1"/>
    </xf>
    <xf numFmtId="0" fontId="31" fillId="0" borderId="34" xfId="18" applyFont="1" applyFill="1" applyBorder="1" applyAlignment="1">
      <alignment vertical="center" wrapText="1"/>
    </xf>
    <xf numFmtId="0" fontId="31" fillId="0" borderId="11" xfId="18" applyFont="1" applyFill="1" applyBorder="1" applyAlignment="1">
      <alignment vertical="center" wrapText="1"/>
    </xf>
    <xf numFmtId="0" fontId="31" fillId="0" borderId="9" xfId="18" applyFont="1" applyFill="1" applyBorder="1" applyAlignment="1">
      <alignment vertical="center"/>
    </xf>
    <xf numFmtId="0" fontId="31" fillId="0" borderId="53" xfId="18" applyFont="1" applyFill="1" applyBorder="1" applyAlignment="1">
      <alignment vertical="center"/>
    </xf>
    <xf numFmtId="0" fontId="31" fillId="0" borderId="62" xfId="18" applyFont="1" applyFill="1" applyBorder="1" applyAlignment="1">
      <alignment vertical="center"/>
    </xf>
    <xf numFmtId="0" fontId="31" fillId="0" borderId="56" xfId="18" applyFont="1" applyFill="1" applyBorder="1" applyAlignment="1">
      <alignment vertical="center"/>
    </xf>
    <xf numFmtId="0" fontId="31" fillId="0" borderId="55" xfId="18" applyFont="1" applyFill="1" applyBorder="1" applyAlignment="1">
      <alignment vertical="center"/>
    </xf>
    <xf numFmtId="0" fontId="31" fillId="0" borderId="57" xfId="18" applyFont="1" applyFill="1" applyBorder="1" applyAlignment="1">
      <alignment vertical="center"/>
    </xf>
    <xf numFmtId="0" fontId="32" fillId="0" borderId="183" xfId="18" applyFont="1" applyBorder="1" applyAlignment="1">
      <alignment horizontal="center" vertical="center" wrapText="1"/>
    </xf>
    <xf numFmtId="0" fontId="32" fillId="0" borderId="184" xfId="18" applyFont="1" applyBorder="1" applyAlignment="1">
      <alignment horizontal="center" vertical="center" wrapText="1"/>
    </xf>
    <xf numFmtId="0" fontId="32" fillId="0" borderId="112" xfId="18" applyFont="1" applyBorder="1" applyAlignment="1">
      <alignment horizontal="center" vertical="center" wrapText="1"/>
    </xf>
    <xf numFmtId="0" fontId="32" fillId="0" borderId="182" xfId="18" applyFont="1" applyBorder="1" applyAlignment="1">
      <alignment horizontal="center" vertical="center" wrapText="1"/>
    </xf>
    <xf numFmtId="0" fontId="32" fillId="0" borderId="49" xfId="18" applyFont="1" applyBorder="1">
      <alignment vertical="center"/>
    </xf>
    <xf numFmtId="0" fontId="32" fillId="0" borderId="50" xfId="18" applyFont="1" applyBorder="1">
      <alignment vertical="center"/>
    </xf>
    <xf numFmtId="0" fontId="32" fillId="0" borderId="51" xfId="18" applyFont="1" applyBorder="1">
      <alignment vertical="center"/>
    </xf>
    <xf numFmtId="0" fontId="32" fillId="0" borderId="54" xfId="18" applyFont="1" applyBorder="1">
      <alignment vertical="center"/>
    </xf>
    <xf numFmtId="0" fontId="32" fillId="0" borderId="55" xfId="18" applyFont="1" applyBorder="1">
      <alignment vertical="center"/>
    </xf>
    <xf numFmtId="0" fontId="32" fillId="0" borderId="56" xfId="18" applyFont="1" applyBorder="1">
      <alignment vertical="center"/>
    </xf>
    <xf numFmtId="0" fontId="31" fillId="0" borderId="18" xfId="18" applyFont="1" applyFill="1" applyBorder="1" applyAlignment="1">
      <alignment vertical="center" wrapText="1"/>
    </xf>
    <xf numFmtId="0" fontId="31" fillId="0" borderId="14" xfId="18" applyFont="1" applyFill="1" applyBorder="1" applyAlignment="1">
      <alignment vertical="center" wrapText="1"/>
    </xf>
    <xf numFmtId="0" fontId="31" fillId="0" borderId="27" xfId="18" applyFont="1" applyFill="1" applyBorder="1" applyAlignment="1">
      <alignment vertical="center" wrapText="1"/>
    </xf>
    <xf numFmtId="0" fontId="31" fillId="0" borderId="5" xfId="18" applyFont="1" applyFill="1" applyBorder="1" applyAlignment="1">
      <alignment vertical="center" wrapText="1"/>
    </xf>
    <xf numFmtId="0" fontId="31" fillId="0" borderId="29" xfId="18" applyFont="1" applyFill="1" applyBorder="1" applyAlignment="1">
      <alignment vertical="center" wrapText="1"/>
    </xf>
    <xf numFmtId="0" fontId="31" fillId="0" borderId="8" xfId="18" applyFont="1" applyFill="1" applyBorder="1" applyAlignment="1">
      <alignment vertical="center" wrapText="1"/>
    </xf>
    <xf numFmtId="0" fontId="31" fillId="0" borderId="50" xfId="18" applyFont="1" applyFill="1" applyBorder="1" applyAlignment="1">
      <alignment vertical="center"/>
    </xf>
    <xf numFmtId="0" fontId="31" fillId="0" borderId="52" xfId="18" applyFont="1" applyFill="1" applyBorder="1" applyAlignment="1">
      <alignment vertical="center"/>
    </xf>
    <xf numFmtId="0" fontId="31" fillId="0" borderId="38" xfId="19" applyFont="1" applyFill="1" applyBorder="1" applyAlignment="1">
      <alignment vertical="center" wrapText="1"/>
    </xf>
    <xf numFmtId="0" fontId="31" fillId="0" borderId="3" xfId="19" applyFont="1" applyFill="1" applyBorder="1" applyAlignment="1">
      <alignment vertical="center" wrapText="1"/>
    </xf>
    <xf numFmtId="0" fontId="31" fillId="0" borderId="27" xfId="19" applyFont="1" applyFill="1" applyBorder="1" applyAlignment="1">
      <alignment vertical="center" wrapText="1"/>
    </xf>
    <xf numFmtId="0" fontId="31" fillId="0" borderId="5" xfId="19" applyFont="1" applyFill="1" applyBorder="1" applyAlignment="1">
      <alignment vertical="center" wrapText="1"/>
    </xf>
    <xf numFmtId="0" fontId="31" fillId="0" borderId="29" xfId="19" applyFont="1" applyFill="1" applyBorder="1" applyAlignment="1">
      <alignment vertical="center" wrapText="1"/>
    </xf>
    <xf numFmtId="0" fontId="31" fillId="0" borderId="8" xfId="19" applyFont="1" applyFill="1" applyBorder="1" applyAlignment="1">
      <alignment vertical="center" wrapText="1"/>
    </xf>
    <xf numFmtId="0" fontId="31" fillId="0" borderId="9" xfId="19" applyFont="1" applyFill="1" applyBorder="1" applyAlignment="1">
      <alignment horizontal="left" vertical="center"/>
    </xf>
    <xf numFmtId="0" fontId="31" fillId="0" borderId="53" xfId="19" applyFont="1" applyFill="1" applyBorder="1" applyAlignment="1">
      <alignment horizontal="left" vertical="center"/>
    </xf>
    <xf numFmtId="0" fontId="31" fillId="0" borderId="62" xfId="19" applyFont="1" applyFill="1" applyBorder="1" applyAlignment="1">
      <alignment vertical="center"/>
    </xf>
    <xf numFmtId="0" fontId="31" fillId="0" borderId="56" xfId="19" applyFont="1" applyFill="1" applyBorder="1" applyAlignment="1">
      <alignment vertical="center"/>
    </xf>
    <xf numFmtId="0" fontId="31" fillId="0" borderId="55" xfId="19" applyFont="1" applyFill="1" applyBorder="1" applyAlignment="1">
      <alignment horizontal="left" vertical="center"/>
    </xf>
    <xf numFmtId="0" fontId="31" fillId="0" borderId="57" xfId="19" applyFont="1" applyFill="1" applyBorder="1" applyAlignment="1">
      <alignment horizontal="left" vertical="center"/>
    </xf>
    <xf numFmtId="0" fontId="31" fillId="0" borderId="18" xfId="19" applyFont="1" applyFill="1" applyBorder="1" applyAlignment="1">
      <alignment vertical="center" wrapText="1"/>
    </xf>
    <xf numFmtId="0" fontId="31" fillId="0" borderId="14" xfId="19" applyFont="1" applyFill="1" applyBorder="1" applyAlignment="1">
      <alignment vertical="center" wrapText="1"/>
    </xf>
    <xf numFmtId="0" fontId="31" fillId="0" borderId="50" xfId="19" applyFont="1" applyFill="1" applyBorder="1" applyAlignment="1">
      <alignment horizontal="left" vertical="center"/>
    </xf>
    <xf numFmtId="0" fontId="31" fillId="0" borderId="52" xfId="19" applyFont="1" applyFill="1" applyBorder="1" applyAlignment="1">
      <alignment horizontal="left" vertical="center"/>
    </xf>
    <xf numFmtId="0" fontId="31" fillId="0" borderId="10" xfId="19" applyFont="1" applyFill="1" applyBorder="1" applyAlignment="1">
      <alignment horizontal="center" vertical="center" shrinkToFit="1"/>
    </xf>
    <xf numFmtId="0" fontId="31" fillId="0" borderId="9" xfId="19" applyFont="1" applyFill="1" applyBorder="1" applyAlignment="1">
      <alignment horizontal="center" vertical="center" shrinkToFit="1"/>
    </xf>
    <xf numFmtId="0" fontId="31" fillId="0" borderId="53" xfId="19" applyFont="1" applyFill="1" applyBorder="1" applyAlignment="1">
      <alignment horizontal="center" vertical="center" shrinkToFit="1"/>
    </xf>
    <xf numFmtId="0" fontId="36" fillId="0" borderId="10" xfId="16" applyFont="1" applyFill="1" applyBorder="1" applyAlignment="1" applyProtection="1">
      <alignment horizontal="left" vertical="center" wrapText="1"/>
      <protection locked="0"/>
    </xf>
    <xf numFmtId="0" fontId="36" fillId="0" borderId="9" xfId="16" applyFont="1" applyFill="1" applyBorder="1" applyAlignment="1" applyProtection="1">
      <alignment horizontal="left" vertical="center" wrapText="1"/>
      <protection locked="0"/>
    </xf>
    <xf numFmtId="0" fontId="36" fillId="0" borderId="53" xfId="16" applyFont="1" applyFill="1" applyBorder="1" applyAlignment="1" applyProtection="1">
      <alignment horizontal="left" vertical="center" wrapText="1"/>
      <protection locked="0"/>
    </xf>
    <xf numFmtId="0" fontId="36" fillId="0" borderId="54" xfId="16" applyFont="1" applyFill="1" applyBorder="1" applyAlignment="1" applyProtection="1">
      <alignment horizontal="left" vertical="center" wrapText="1"/>
      <protection locked="0"/>
    </xf>
    <xf numFmtId="0" fontId="36" fillId="0" borderId="55" xfId="16" applyFont="1" applyFill="1" applyBorder="1" applyAlignment="1" applyProtection="1">
      <alignment horizontal="left" vertical="center" wrapText="1"/>
      <protection locked="0"/>
    </xf>
    <xf numFmtId="0" fontId="36" fillId="0" borderId="57" xfId="16" applyFont="1" applyFill="1" applyBorder="1" applyAlignment="1" applyProtection="1">
      <alignment horizontal="left" vertical="center" wrapText="1"/>
      <protection locked="0"/>
    </xf>
    <xf numFmtId="0" fontId="36" fillId="0" borderId="22" xfId="16" applyFont="1" applyFill="1" applyBorder="1" applyAlignment="1" applyProtection="1">
      <alignment horizontal="left" vertical="center"/>
    </xf>
    <xf numFmtId="0" fontId="36" fillId="0" borderId="23" xfId="16" applyFont="1" applyFill="1" applyBorder="1" applyAlignment="1" applyProtection="1">
      <alignment horizontal="left" vertical="center"/>
    </xf>
    <xf numFmtId="0" fontId="36" fillId="0" borderId="19" xfId="16" applyFont="1" applyFill="1" applyBorder="1" applyAlignment="1" applyProtection="1">
      <alignment horizontal="left" vertical="center" wrapText="1"/>
    </xf>
    <xf numFmtId="0" fontId="36" fillId="0" borderId="20" xfId="16" applyFont="1" applyFill="1" applyBorder="1" applyAlignment="1" applyProtection="1">
      <alignment horizontal="left" vertical="center" wrapText="1"/>
    </xf>
    <xf numFmtId="0" fontId="36" fillId="0" borderId="2" xfId="16" applyFont="1" applyFill="1" applyBorder="1" applyAlignment="1" applyProtection="1">
      <alignment horizontal="left" vertical="center"/>
    </xf>
    <xf numFmtId="0" fontId="36" fillId="0" borderId="39" xfId="16" applyFont="1" applyFill="1" applyBorder="1" applyAlignment="1" applyProtection="1">
      <alignment horizontal="left" vertical="center"/>
    </xf>
    <xf numFmtId="0" fontId="36" fillId="0" borderId="9" xfId="16" applyFont="1" applyFill="1" applyBorder="1" applyAlignment="1" applyProtection="1">
      <alignment horizontal="left" vertical="center"/>
    </xf>
    <xf numFmtId="0" fontId="36" fillId="0" borderId="53" xfId="16" applyFont="1" applyFill="1" applyBorder="1" applyAlignment="1" applyProtection="1">
      <alignment horizontal="left" vertical="center"/>
    </xf>
    <xf numFmtId="0" fontId="3" fillId="0" borderId="0" xfId="2" applyFont="1" applyAlignment="1">
      <alignment horizontal="center" vertical="center"/>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0" fontId="3" fillId="0" borderId="12" xfId="2" applyFont="1" applyBorder="1" applyAlignment="1">
      <alignment horizontal="center" vertical="center"/>
    </xf>
    <xf numFmtId="179" fontId="3" fillId="2" borderId="12" xfId="3" applyNumberFormat="1" applyFont="1" applyFill="1" applyBorder="1" applyAlignment="1">
      <alignment horizontal="center" vertical="center"/>
    </xf>
    <xf numFmtId="178" fontId="3" fillId="2" borderId="12" xfId="3" applyNumberFormat="1" applyFont="1" applyFill="1" applyBorder="1" applyAlignment="1">
      <alignment horizontal="center" vertical="center" wrapText="1"/>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9" fontId="3" fillId="2" borderId="0" xfId="3" applyNumberFormat="1" applyFont="1" applyFill="1" applyAlignment="1">
      <alignment horizontal="center" vertical="center"/>
    </xf>
    <xf numFmtId="178" fontId="3" fillId="2" borderId="0" xfId="3" applyNumberFormat="1" applyFont="1" applyFill="1" applyAlignment="1">
      <alignment horizontal="center" vertical="center" wrapText="1"/>
    </xf>
    <xf numFmtId="178" fontId="3" fillId="0" borderId="0" xfId="3" applyNumberFormat="1" applyFont="1" applyAlignment="1">
      <alignment horizontal="center" vertical="center" wrapText="1"/>
    </xf>
    <xf numFmtId="177" fontId="1" fillId="0" borderId="0" xfId="2" applyNumberFormat="1" applyAlignment="1">
      <alignment horizontal="center" vertical="center"/>
    </xf>
    <xf numFmtId="179" fontId="3" fillId="2" borderId="0" xfId="3" applyNumberFormat="1" applyFont="1" applyFill="1" applyAlignment="1">
      <alignment horizontal="center" vertical="center" wrapText="1"/>
    </xf>
    <xf numFmtId="179" fontId="3" fillId="0" borderId="0" xfId="2" applyNumberFormat="1" applyFont="1" applyAlignment="1">
      <alignment horizontal="center" vertical="center"/>
    </xf>
  </cellXfs>
  <cellStyles count="21">
    <cellStyle name="標準" xfId="0" builtinId="0"/>
    <cellStyle name="標準 2" xfId="1" xr:uid="{00000000-0005-0000-0000-000001000000}"/>
    <cellStyle name="標準 2 2" xfId="8" xr:uid="{BDDCA1FA-02D3-4972-8783-D3E79F8475DE}"/>
    <cellStyle name="標準 2 3" xfId="10" xr:uid="{5F038E8E-059B-4E90-9967-97A5B69279D0}"/>
    <cellStyle name="標準 3" xfId="11" xr:uid="{88AA1CDD-C8BA-4DA1-AA9E-17EC67237D92}"/>
    <cellStyle name="標準 4" xfId="20" xr:uid="{E54341D4-03D8-463E-B1CA-98694DF7330C}"/>
    <cellStyle name="標準 4_APAHO401600" xfId="16" xr:uid="{9C94A03B-C420-4980-BFFC-550892059968}"/>
    <cellStyle name="標準 4_APAHO4019001" xfId="19" xr:uid="{3A999F1F-804B-46A9-8974-D88D75A2FFEF}"/>
    <cellStyle name="標準 4_ZJ08_022012_青森市_2010" xfId="18" xr:uid="{2C2307DE-BF78-4BEF-8683-50813177F60A}"/>
    <cellStyle name="標準 6" xfId="7" xr:uid="{6AFCB6AC-A89D-4152-A088-EFA234FE8B6B}"/>
    <cellStyle name="標準 6_APAHO401000" xfId="9" xr:uid="{95A30FD2-E14C-4F20-BC40-365231F80FF3}"/>
    <cellStyle name="標準 6_APAHO401200_O-JJ1016-001-3_財政状況資料集(決算状況カード(各会計・関係団体))(Rev2)2" xfId="15" xr:uid="{6F87239D-628A-4D65-809F-837794E6E6B5}"/>
    <cellStyle name="標準 6_APAHO402200_O-JJ1016-001-3_財政状況資料集(決算状況カード(各会計・関係団体))(Rev2)2" xfId="12" xr:uid="{F44EC38F-9D65-4A47-A2B9-C88619951BAB}"/>
    <cellStyle name="標準 7" xfId="6" xr:uid="{00000000-0005-0000-0000-000002000000}"/>
    <cellStyle name="標準_【レイアウト】（県）資料３（Ｐ２）　歳出比較分析表" xfId="2" xr:uid="{00000000-0005-0000-0000-000003000000}"/>
    <cellStyle name="標準_【レイアウト】（市）資料３（Ｐ２）　歳出比較分析表" xfId="3" xr:uid="{00000000-0005-0000-0000-000004000000}"/>
    <cellStyle name="標準_APAHO251300" xfId="4" xr:uid="{00000000-0005-0000-0000-000005000000}"/>
    <cellStyle name="標準_APAHO252300" xfId="5" xr:uid="{00000000-0005-0000-0000-000006000000}"/>
    <cellStyle name="標準_Book1" xfId="13" xr:uid="{195E7080-10DC-4448-A5C1-BBC9F471FA78}"/>
    <cellStyle name="標準_O-JJ0722-001-3_決算状況カード(各会計・関係団体)_O-JJ1016-001-3_財政状況資料集(決算状況カード(各会計・関係団体))(Rev2)2" xfId="14" xr:uid="{AF50C71C-9CBC-451D-B546-6946136CC732}"/>
    <cellStyle name="標準_O-JJ0722-001-8_連結実質赤字比率に係る赤字・黒字の構成分析" xfId="17" xr:uid="{9B6CC37E-4DCB-41A8-A741-AF96DFF349A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H28</c:v>
                </c:pt>
                <c:pt idx="1">
                  <c:v> H29</c:v>
                </c:pt>
                <c:pt idx="2">
                  <c:v> H30</c:v>
                </c:pt>
                <c:pt idx="3">
                  <c:v> R01</c:v>
                </c:pt>
                <c:pt idx="4">
                  <c:v> R02</c:v>
                </c:pt>
              </c:strCache>
            </c:strRef>
          </c:cat>
          <c:val>
            <c:numRef>
              <c:f>([1]データシート!$F$3,[1]データシート!$F$5,[1]データシート!$F$7,[1]データシート!$F$9,[1]データシート!$F$11)</c:f>
              <c:numCache>
                <c:formatCode>General</c:formatCode>
                <c:ptCount val="5"/>
                <c:pt idx="0">
                  <c:v>57295</c:v>
                </c:pt>
                <c:pt idx="1">
                  <c:v>54110</c:v>
                </c:pt>
                <c:pt idx="2">
                  <c:v>54684</c:v>
                </c:pt>
                <c:pt idx="3">
                  <c:v>62383</c:v>
                </c:pt>
                <c:pt idx="4">
                  <c:v>63812</c:v>
                </c:pt>
              </c:numCache>
            </c:numRef>
          </c:val>
          <c:smooth val="0"/>
          <c:extLst>
            <c:ext xmlns:c16="http://schemas.microsoft.com/office/drawing/2014/chart" uri="{C3380CC4-5D6E-409C-BE32-E72D297353CC}">
              <c16:uniqueId val="{00000000-C64C-45C1-BE89-D16B0B6D52BA}"/>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H28</c:v>
                </c:pt>
                <c:pt idx="1">
                  <c:v> H29</c:v>
                </c:pt>
                <c:pt idx="2">
                  <c:v> H30</c:v>
                </c:pt>
                <c:pt idx="3">
                  <c:v> R01</c:v>
                </c:pt>
                <c:pt idx="4">
                  <c:v> R02</c:v>
                </c:pt>
              </c:strCache>
            </c:strRef>
          </c:cat>
          <c:val>
            <c:numRef>
              <c:f>([1]データシート!$D$3,[1]データシート!$D$5,[1]データシート!$D$7,[1]データシート!$D$9,[1]データシート!$D$11)</c:f>
              <c:numCache>
                <c:formatCode>General</c:formatCode>
                <c:ptCount val="5"/>
                <c:pt idx="0">
                  <c:v>95256</c:v>
                </c:pt>
                <c:pt idx="1">
                  <c:v>51178</c:v>
                </c:pt>
                <c:pt idx="2">
                  <c:v>32805</c:v>
                </c:pt>
                <c:pt idx="3">
                  <c:v>31615</c:v>
                </c:pt>
                <c:pt idx="4">
                  <c:v>33366</c:v>
                </c:pt>
              </c:numCache>
            </c:numRef>
          </c:val>
          <c:smooth val="0"/>
          <c:extLst>
            <c:ext xmlns:c16="http://schemas.microsoft.com/office/drawing/2014/chart" uri="{C3380CC4-5D6E-409C-BE32-E72D297353CC}">
              <c16:uniqueId val="{00000001-C64C-45C1-BE89-D16B0B6D52B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H28</c:v>
                </c:pt>
                <c:pt idx="1">
                  <c:v>H29</c:v>
                </c:pt>
                <c:pt idx="2">
                  <c:v>H30</c:v>
                </c:pt>
                <c:pt idx="3">
                  <c:v>R01</c:v>
                </c:pt>
                <c:pt idx="4">
                  <c:v>R02</c:v>
                </c:pt>
              </c:strCache>
            </c:strRef>
          </c:cat>
          <c:val>
            <c:numRef>
              <c:f>[1]データシート!$B$19:$F$19</c:f>
              <c:numCache>
                <c:formatCode>General</c:formatCode>
                <c:ptCount val="5"/>
                <c:pt idx="0">
                  <c:v>4.46</c:v>
                </c:pt>
                <c:pt idx="1">
                  <c:v>5.42</c:v>
                </c:pt>
                <c:pt idx="2">
                  <c:v>3.21</c:v>
                </c:pt>
                <c:pt idx="3">
                  <c:v>3.26</c:v>
                </c:pt>
                <c:pt idx="4">
                  <c:v>5.71</c:v>
                </c:pt>
              </c:numCache>
            </c:numRef>
          </c:val>
          <c:extLst>
            <c:ext xmlns:c16="http://schemas.microsoft.com/office/drawing/2014/chart" uri="{C3380CC4-5D6E-409C-BE32-E72D297353CC}">
              <c16:uniqueId val="{00000000-07A9-4204-81C8-62513BB29F24}"/>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H28</c:v>
                </c:pt>
                <c:pt idx="1">
                  <c:v>H29</c:v>
                </c:pt>
                <c:pt idx="2">
                  <c:v>H30</c:v>
                </c:pt>
                <c:pt idx="3">
                  <c:v>R01</c:v>
                </c:pt>
                <c:pt idx="4">
                  <c:v>R02</c:v>
                </c:pt>
              </c:strCache>
            </c:strRef>
          </c:cat>
          <c:val>
            <c:numRef>
              <c:f>[1]データシート!$B$20:$F$20</c:f>
              <c:numCache>
                <c:formatCode>General</c:formatCode>
                <c:ptCount val="5"/>
                <c:pt idx="0">
                  <c:v>14.18</c:v>
                </c:pt>
                <c:pt idx="1">
                  <c:v>12.09</c:v>
                </c:pt>
                <c:pt idx="2">
                  <c:v>15.67</c:v>
                </c:pt>
                <c:pt idx="3">
                  <c:v>16.16</c:v>
                </c:pt>
                <c:pt idx="4">
                  <c:v>12.14</c:v>
                </c:pt>
              </c:numCache>
            </c:numRef>
          </c:val>
          <c:extLst>
            <c:ext xmlns:c16="http://schemas.microsoft.com/office/drawing/2014/chart" uri="{C3380CC4-5D6E-409C-BE32-E72D297353CC}">
              <c16:uniqueId val="{00000001-07A9-4204-81C8-62513BB29F2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H28</c:v>
                </c:pt>
                <c:pt idx="1">
                  <c:v>H29</c:v>
                </c:pt>
                <c:pt idx="2">
                  <c:v>H30</c:v>
                </c:pt>
                <c:pt idx="3">
                  <c:v>R01</c:v>
                </c:pt>
                <c:pt idx="4">
                  <c:v>R02</c:v>
                </c:pt>
              </c:strCache>
            </c:strRef>
          </c:cat>
          <c:val>
            <c:numRef>
              <c:f>[1]データシート!$B$21:$F$21</c:f>
              <c:numCache>
                <c:formatCode>General</c:formatCode>
                <c:ptCount val="5"/>
                <c:pt idx="0">
                  <c:v>-0.67</c:v>
                </c:pt>
                <c:pt idx="1">
                  <c:v>-1.24</c:v>
                </c:pt>
                <c:pt idx="2">
                  <c:v>1.52</c:v>
                </c:pt>
                <c:pt idx="3">
                  <c:v>0.47</c:v>
                </c:pt>
                <c:pt idx="4">
                  <c:v>-1.1499999999999999</c:v>
                </c:pt>
              </c:numCache>
            </c:numRef>
          </c:val>
          <c:smooth val="0"/>
          <c:extLst>
            <c:ext xmlns:c16="http://schemas.microsoft.com/office/drawing/2014/chart" uri="{C3380CC4-5D6E-409C-BE32-E72D297353CC}">
              <c16:uniqueId val="{00000002-07A9-4204-81C8-62513BB29F2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[1]データシート!$B$27:$K$27</c:f>
              <c:numCache>
                <c:formatCode>General</c:formatCode>
                <c:ptCount val="10"/>
                <c:pt idx="0">
                  <c:v>#N/A</c:v>
                </c:pt>
                <c:pt idx="1">
                  <c:v>0.42</c:v>
                </c:pt>
                <c:pt idx="2">
                  <c:v>#N/A</c:v>
                </c:pt>
                <c:pt idx="3">
                  <c:v>0</c:v>
                </c:pt>
                <c:pt idx="4">
                  <c:v>#N/A</c:v>
                </c:pt>
                <c:pt idx="5">
                  <c:v>0.56000000000000005</c:v>
                </c:pt>
                <c:pt idx="6">
                  <c:v>#N/A</c:v>
                </c:pt>
                <c:pt idx="7">
                  <c:v>0</c:v>
                </c:pt>
                <c:pt idx="8">
                  <c:v>#N/A</c:v>
                </c:pt>
                <c:pt idx="9">
                  <c:v>0</c:v>
                </c:pt>
              </c:numCache>
            </c:numRef>
          </c:val>
          <c:extLst>
            <c:ext xmlns:c16="http://schemas.microsoft.com/office/drawing/2014/chart" uri="{C3380CC4-5D6E-409C-BE32-E72D297353CC}">
              <c16:uniqueId val="{00000000-304E-403A-961F-365BB72C2681}"/>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04E-403A-961F-365BB72C2681}"/>
            </c:ext>
          </c:extLst>
        </c:ser>
        <c:ser>
          <c:idx val="2"/>
          <c:order val="2"/>
          <c:tx>
            <c:strRef>
              <c:f>[1]データシート!$A$29</c:f>
              <c:strCache>
                <c:ptCount val="1"/>
                <c:pt idx="0">
                  <c:v>コミュニティバス事業特別会計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304E-403A-961F-365BB72C2681}"/>
            </c:ext>
          </c:extLst>
        </c:ser>
        <c:ser>
          <c:idx val="3"/>
          <c:order val="3"/>
          <c:tx>
            <c:strRef>
              <c:f>[1]データシート!$A$30</c:f>
              <c:strCache>
                <c:ptCount val="1"/>
                <c:pt idx="0">
                  <c:v>土地取得事業特別会計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304E-403A-961F-365BB72C2681}"/>
            </c:ext>
          </c:extLst>
        </c:ser>
        <c:ser>
          <c:idx val="4"/>
          <c:order val="4"/>
          <c:tx>
            <c:strRef>
              <c:f>[1]データシート!$A$31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[1]データシート!$B$31:$K$31</c:f>
              <c:numCache>
                <c:formatCode>General</c:formatCode>
                <c:ptCount val="10"/>
                <c:pt idx="0">
                  <c:v>#N/A</c:v>
                </c:pt>
                <c:pt idx="1">
                  <c:v>0</c:v>
                </c:pt>
                <c:pt idx="2">
                  <c:v>#N/A</c:v>
                </c:pt>
                <c:pt idx="3">
                  <c:v>0.06</c:v>
                </c:pt>
                <c:pt idx="4">
                  <c:v>#N/A</c:v>
                </c:pt>
                <c:pt idx="5">
                  <c:v>0</c:v>
                </c:pt>
                <c:pt idx="6">
                  <c:v>#N/A</c:v>
                </c:pt>
                <c:pt idx="7">
                  <c:v>0</c:v>
                </c:pt>
                <c:pt idx="8">
                  <c:v>#N/A</c:v>
                </c:pt>
                <c:pt idx="9">
                  <c:v>0</c:v>
                </c:pt>
              </c:numCache>
            </c:numRef>
          </c:val>
          <c:extLst>
            <c:ext xmlns:c16="http://schemas.microsoft.com/office/drawing/2014/chart" uri="{C3380CC4-5D6E-409C-BE32-E72D297353CC}">
              <c16:uniqueId val="{00000004-304E-403A-961F-365BB72C2681}"/>
            </c:ext>
          </c:extLst>
        </c:ser>
        <c:ser>
          <c:idx val="5"/>
          <c:order val="5"/>
          <c:tx>
            <c:strRef>
              <c:f>[1]データシート!$A$32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[1]データシート!$B$32:$K$32</c:f>
              <c:numCache>
                <c:formatCode>General</c:formatCode>
                <c:ptCount val="10"/>
                <c:pt idx="0">
                  <c:v>0</c:v>
                </c:pt>
                <c:pt idx="1">
                  <c:v>0</c:v>
                </c:pt>
                <c:pt idx="2">
                  <c:v>0</c:v>
                </c:pt>
                <c:pt idx="3">
                  <c:v>0</c:v>
                </c:pt>
                <c:pt idx="4">
                  <c:v>0</c:v>
                </c:pt>
                <c:pt idx="5">
                  <c:v>0</c:v>
                </c:pt>
                <c:pt idx="6">
                  <c:v>#N/A</c:v>
                </c:pt>
                <c:pt idx="7">
                  <c:v>0.19</c:v>
                </c:pt>
                <c:pt idx="8">
                  <c:v>#N/A</c:v>
                </c:pt>
                <c:pt idx="9">
                  <c:v>0.02</c:v>
                </c:pt>
              </c:numCache>
            </c:numRef>
          </c:val>
          <c:extLst>
            <c:ext xmlns:c16="http://schemas.microsoft.com/office/drawing/2014/chart" uri="{C3380CC4-5D6E-409C-BE32-E72D297353CC}">
              <c16:uniqueId val="{00000005-304E-403A-961F-365BB72C2681}"/>
            </c:ext>
          </c:extLst>
        </c:ser>
        <c:ser>
          <c:idx val="6"/>
          <c:order val="6"/>
          <c:tx>
            <c:strRef>
              <c:f>[1]データシート!$A$33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[1]データシート!$B$33:$K$33</c:f>
              <c:numCache>
                <c:formatCode>General</c:formatCode>
                <c:ptCount val="10"/>
                <c:pt idx="0">
                  <c:v>#N/A</c:v>
                </c:pt>
                <c:pt idx="1">
                  <c:v>0.99</c:v>
                </c:pt>
                <c:pt idx="2">
                  <c:v>#N/A</c:v>
                </c:pt>
                <c:pt idx="3">
                  <c:v>1.79</c:v>
                </c:pt>
                <c:pt idx="4">
                  <c:v>#N/A</c:v>
                </c:pt>
                <c:pt idx="5">
                  <c:v>0.72</c:v>
                </c:pt>
                <c:pt idx="6">
                  <c:v>#N/A</c:v>
                </c:pt>
                <c:pt idx="7">
                  <c:v>0.24</c:v>
                </c:pt>
                <c:pt idx="8">
                  <c:v>#N/A</c:v>
                </c:pt>
                <c:pt idx="9">
                  <c:v>0.62</c:v>
                </c:pt>
              </c:numCache>
            </c:numRef>
          </c:val>
          <c:extLst>
            <c:ext xmlns:c16="http://schemas.microsoft.com/office/drawing/2014/chart" uri="{C3380CC4-5D6E-409C-BE32-E72D297353CC}">
              <c16:uniqueId val="{00000006-304E-403A-961F-365BB72C2681}"/>
            </c:ext>
          </c:extLst>
        </c:ser>
        <c:ser>
          <c:idx val="7"/>
          <c:order val="7"/>
          <c:tx>
            <c:strRef>
              <c:f>[1]データシート!$A$34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[1]データシート!$B$34:$K$34</c:f>
              <c:numCache>
                <c:formatCode>General</c:formatCode>
                <c:ptCount val="10"/>
                <c:pt idx="0">
                  <c:v>#N/A</c:v>
                </c:pt>
                <c:pt idx="1">
                  <c:v>1.03</c:v>
                </c:pt>
                <c:pt idx="2">
                  <c:v>#N/A</c:v>
                </c:pt>
                <c:pt idx="3">
                  <c:v>0.86</c:v>
                </c:pt>
                <c:pt idx="4">
                  <c:v>#N/A</c:v>
                </c:pt>
                <c:pt idx="5">
                  <c:v>0.84</c:v>
                </c:pt>
                <c:pt idx="6">
                  <c:v>#N/A</c:v>
                </c:pt>
                <c:pt idx="7">
                  <c:v>1.79</c:v>
                </c:pt>
                <c:pt idx="8">
                  <c:v>#N/A</c:v>
                </c:pt>
                <c:pt idx="9">
                  <c:v>1.17</c:v>
                </c:pt>
              </c:numCache>
            </c:numRef>
          </c:val>
          <c:extLst>
            <c:ext xmlns:c16="http://schemas.microsoft.com/office/drawing/2014/chart" uri="{C3380CC4-5D6E-409C-BE32-E72D297353CC}">
              <c16:uniqueId val="{00000007-304E-403A-961F-365BB72C2681}"/>
            </c:ext>
          </c:extLst>
        </c:ser>
        <c:ser>
          <c:idx val="8"/>
          <c:order val="8"/>
          <c:tx>
            <c:strRef>
              <c:f>[1]データシート!$A$35</c:f>
              <c:strCache>
                <c:ptCount val="1"/>
                <c:pt idx="0">
                  <c:v>水道事業会計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[1]データシート!$B$35:$K$35</c:f>
              <c:numCache>
                <c:formatCode>General</c:formatCode>
                <c:ptCount val="10"/>
                <c:pt idx="0">
                  <c:v>#N/A</c:v>
                </c:pt>
                <c:pt idx="1">
                  <c:v>3.03</c:v>
                </c:pt>
                <c:pt idx="2">
                  <c:v>#N/A</c:v>
                </c:pt>
                <c:pt idx="3">
                  <c:v>3.18</c:v>
                </c:pt>
                <c:pt idx="4">
                  <c:v>#N/A</c:v>
                </c:pt>
                <c:pt idx="5">
                  <c:v>3.43</c:v>
                </c:pt>
                <c:pt idx="6">
                  <c:v>#N/A</c:v>
                </c:pt>
                <c:pt idx="7">
                  <c:v>4.12</c:v>
                </c:pt>
                <c:pt idx="8">
                  <c:v>#N/A</c:v>
                </c:pt>
                <c:pt idx="9">
                  <c:v>4.01</c:v>
                </c:pt>
              </c:numCache>
            </c:numRef>
          </c:val>
          <c:extLst>
            <c:ext xmlns:c16="http://schemas.microsoft.com/office/drawing/2014/chart" uri="{C3380CC4-5D6E-409C-BE32-E72D297353CC}">
              <c16:uniqueId val="{00000008-304E-403A-961F-365BB72C2681}"/>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[1]データシート!$B$36:$K$36</c:f>
              <c:numCache>
                <c:formatCode>General</c:formatCode>
                <c:ptCount val="10"/>
                <c:pt idx="0">
                  <c:v>#N/A</c:v>
                </c:pt>
                <c:pt idx="1">
                  <c:v>4.45</c:v>
                </c:pt>
                <c:pt idx="2">
                  <c:v>#N/A</c:v>
                </c:pt>
                <c:pt idx="3">
                  <c:v>5.42</c:v>
                </c:pt>
                <c:pt idx="4">
                  <c:v>#N/A</c:v>
                </c:pt>
                <c:pt idx="5">
                  <c:v>3.21</c:v>
                </c:pt>
                <c:pt idx="6">
                  <c:v>#N/A</c:v>
                </c:pt>
                <c:pt idx="7">
                  <c:v>3.26</c:v>
                </c:pt>
                <c:pt idx="8">
                  <c:v>#N/A</c:v>
                </c:pt>
                <c:pt idx="9">
                  <c:v>5.7</c:v>
                </c:pt>
              </c:numCache>
            </c:numRef>
          </c:val>
          <c:extLst>
            <c:ext xmlns:c16="http://schemas.microsoft.com/office/drawing/2014/chart" uri="{C3380CC4-5D6E-409C-BE32-E72D297353CC}">
              <c16:uniqueId val="{00000009-304E-403A-961F-365BB72C268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[1]データシート!$B$42:$P$42</c:f>
              <c:numCache>
                <c:formatCode>General</c:formatCode>
                <c:ptCount val="15"/>
                <c:pt idx="2">
                  <c:v>5290</c:v>
                </c:pt>
                <c:pt idx="5">
                  <c:v>5345</c:v>
                </c:pt>
                <c:pt idx="8">
                  <c:v>5448</c:v>
                </c:pt>
                <c:pt idx="11">
                  <c:v>5621</c:v>
                </c:pt>
                <c:pt idx="14">
                  <c:v>5533</c:v>
                </c:pt>
              </c:numCache>
            </c:numRef>
          </c:val>
          <c:extLst>
            <c:ext xmlns:c16="http://schemas.microsoft.com/office/drawing/2014/chart" uri="{C3380CC4-5D6E-409C-BE32-E72D297353CC}">
              <c16:uniqueId val="{00000000-D4AD-479F-B2CB-3451523438A8}"/>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4AD-479F-B2CB-3451523438A8}"/>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[1]データシート!$B$44:$P$44</c:f>
              <c:numCache>
                <c:formatCode>General</c:formatCode>
                <c:ptCount val="15"/>
                <c:pt idx="0">
                  <c:v>5</c:v>
                </c:pt>
                <c:pt idx="3">
                  <c:v>5</c:v>
                </c:pt>
                <c:pt idx="6">
                  <c:v>5</c:v>
                </c:pt>
                <c:pt idx="9">
                  <c:v>5</c:v>
                </c:pt>
                <c:pt idx="12">
                  <c:v>4</c:v>
                </c:pt>
              </c:numCache>
            </c:numRef>
          </c:val>
          <c:extLst>
            <c:ext xmlns:c16="http://schemas.microsoft.com/office/drawing/2014/chart" uri="{C3380CC4-5D6E-409C-BE32-E72D297353CC}">
              <c16:uniqueId val="{00000002-D4AD-479F-B2CB-3451523438A8}"/>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[1]データシート!$B$45:$P$45</c:f>
              <c:numCache>
                <c:formatCode>General</c:formatCode>
                <c:ptCount val="15"/>
                <c:pt idx="0">
                  <c:v>182</c:v>
                </c:pt>
                <c:pt idx="3">
                  <c:v>181</c:v>
                </c:pt>
                <c:pt idx="6">
                  <c:v>187</c:v>
                </c:pt>
                <c:pt idx="9">
                  <c:v>207</c:v>
                </c:pt>
                <c:pt idx="12">
                  <c:v>220</c:v>
                </c:pt>
              </c:numCache>
            </c:numRef>
          </c:val>
          <c:extLst>
            <c:ext xmlns:c16="http://schemas.microsoft.com/office/drawing/2014/chart" uri="{C3380CC4-5D6E-409C-BE32-E72D297353CC}">
              <c16:uniqueId val="{00000003-D4AD-479F-B2CB-3451523438A8}"/>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[1]データシート!$B$46:$P$46</c:f>
              <c:numCache>
                <c:formatCode>General</c:formatCode>
                <c:ptCount val="15"/>
                <c:pt idx="0">
                  <c:v>1542</c:v>
                </c:pt>
                <c:pt idx="3">
                  <c:v>1606</c:v>
                </c:pt>
                <c:pt idx="6">
                  <c:v>1639</c:v>
                </c:pt>
                <c:pt idx="9">
                  <c:v>1380</c:v>
                </c:pt>
                <c:pt idx="12">
                  <c:v>1520</c:v>
                </c:pt>
              </c:numCache>
            </c:numRef>
          </c:val>
          <c:extLst>
            <c:ext xmlns:c16="http://schemas.microsoft.com/office/drawing/2014/chart" uri="{C3380CC4-5D6E-409C-BE32-E72D297353CC}">
              <c16:uniqueId val="{00000004-D4AD-479F-B2CB-3451523438A8}"/>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4AD-479F-B2CB-3451523438A8}"/>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4AD-479F-B2CB-3451523438A8}"/>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[1]データシート!$B$49:$P$49</c:f>
              <c:numCache>
                <c:formatCode>General</c:formatCode>
                <c:ptCount val="15"/>
                <c:pt idx="0">
                  <c:v>5140</c:v>
                </c:pt>
                <c:pt idx="3">
                  <c:v>5157</c:v>
                </c:pt>
                <c:pt idx="6">
                  <c:v>5297</c:v>
                </c:pt>
                <c:pt idx="9">
                  <c:v>5380</c:v>
                </c:pt>
                <c:pt idx="12">
                  <c:v>5238</c:v>
                </c:pt>
              </c:numCache>
            </c:numRef>
          </c:val>
          <c:extLst>
            <c:ext xmlns:c16="http://schemas.microsoft.com/office/drawing/2014/chart" uri="{C3380CC4-5D6E-409C-BE32-E72D297353CC}">
              <c16:uniqueId val="{00000007-D4AD-479F-B2CB-3451523438A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[1]データシート!$B$50:$P$50</c:f>
              <c:numCache>
                <c:formatCode>General</c:formatCode>
                <c:ptCount val="15"/>
                <c:pt idx="0">
                  <c:v>#N/A</c:v>
                </c:pt>
                <c:pt idx="1">
                  <c:v>1579</c:v>
                </c:pt>
                <c:pt idx="2">
                  <c:v>#N/A</c:v>
                </c:pt>
                <c:pt idx="3">
                  <c:v>#N/A</c:v>
                </c:pt>
                <c:pt idx="4">
                  <c:v>1604</c:v>
                </c:pt>
                <c:pt idx="5">
                  <c:v>#N/A</c:v>
                </c:pt>
                <c:pt idx="6">
                  <c:v>#N/A</c:v>
                </c:pt>
                <c:pt idx="7">
                  <c:v>1680</c:v>
                </c:pt>
                <c:pt idx="8">
                  <c:v>#N/A</c:v>
                </c:pt>
                <c:pt idx="9">
                  <c:v>#N/A</c:v>
                </c:pt>
                <c:pt idx="10">
                  <c:v>1351</c:v>
                </c:pt>
                <c:pt idx="11">
                  <c:v>#N/A</c:v>
                </c:pt>
                <c:pt idx="12">
                  <c:v>#N/A</c:v>
                </c:pt>
                <c:pt idx="13">
                  <c:v>1449</c:v>
                </c:pt>
                <c:pt idx="14">
                  <c:v>#N/A</c:v>
                </c:pt>
              </c:numCache>
            </c:numRef>
          </c:val>
          <c:smooth val="0"/>
          <c:extLst>
            <c:ext xmlns:c16="http://schemas.microsoft.com/office/drawing/2014/chart" uri="{C3380CC4-5D6E-409C-BE32-E72D297353CC}">
              <c16:uniqueId val="{00000008-D4AD-479F-B2CB-3451523438A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[1]データシート!$B$56:$P$56</c:f>
              <c:numCache>
                <c:formatCode>General</c:formatCode>
                <c:ptCount val="15"/>
                <c:pt idx="2">
                  <c:v>60670</c:v>
                </c:pt>
                <c:pt idx="5">
                  <c:v>59828</c:v>
                </c:pt>
                <c:pt idx="8">
                  <c:v>58515</c:v>
                </c:pt>
                <c:pt idx="11">
                  <c:v>56440</c:v>
                </c:pt>
                <c:pt idx="14">
                  <c:v>54566</c:v>
                </c:pt>
              </c:numCache>
            </c:numRef>
          </c:val>
          <c:extLst>
            <c:ext xmlns:c16="http://schemas.microsoft.com/office/drawing/2014/chart" uri="{C3380CC4-5D6E-409C-BE32-E72D297353CC}">
              <c16:uniqueId val="{00000000-3B1A-40A7-A001-C160405BB745}"/>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[1]データシート!$B$57:$P$57</c:f>
              <c:numCache>
                <c:formatCode>General</c:formatCode>
                <c:ptCount val="15"/>
                <c:pt idx="2">
                  <c:v>3709</c:v>
                </c:pt>
                <c:pt idx="5">
                  <c:v>3504</c:v>
                </c:pt>
                <c:pt idx="8">
                  <c:v>3340</c:v>
                </c:pt>
                <c:pt idx="11">
                  <c:v>3552</c:v>
                </c:pt>
                <c:pt idx="14">
                  <c:v>3820</c:v>
                </c:pt>
              </c:numCache>
            </c:numRef>
          </c:val>
          <c:extLst>
            <c:ext xmlns:c16="http://schemas.microsoft.com/office/drawing/2014/chart" uri="{C3380CC4-5D6E-409C-BE32-E72D297353CC}">
              <c16:uniqueId val="{00000001-3B1A-40A7-A001-C160405BB745}"/>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[1]データシート!$B$58:$P$58</c:f>
              <c:numCache>
                <c:formatCode>General</c:formatCode>
                <c:ptCount val="15"/>
                <c:pt idx="2">
                  <c:v>9730</c:v>
                </c:pt>
                <c:pt idx="5">
                  <c:v>9700</c:v>
                </c:pt>
                <c:pt idx="8">
                  <c:v>10907</c:v>
                </c:pt>
                <c:pt idx="11">
                  <c:v>10731</c:v>
                </c:pt>
                <c:pt idx="14">
                  <c:v>9717</c:v>
                </c:pt>
              </c:numCache>
            </c:numRef>
          </c:val>
          <c:extLst>
            <c:ext xmlns:c16="http://schemas.microsoft.com/office/drawing/2014/chart" uri="{C3380CC4-5D6E-409C-BE32-E72D297353CC}">
              <c16:uniqueId val="{00000002-3B1A-40A7-A001-C160405BB745}"/>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B1A-40A7-A001-C160405BB745}"/>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B1A-40A7-A001-C160405BB745}"/>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B1A-40A7-A001-C160405BB745}"/>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[1]データシート!$B$62:$P$62</c:f>
              <c:numCache>
                <c:formatCode>General</c:formatCode>
                <c:ptCount val="15"/>
                <c:pt idx="0">
                  <c:v>4962</c:v>
                </c:pt>
                <c:pt idx="3">
                  <c:v>4837</c:v>
                </c:pt>
                <c:pt idx="6">
                  <c:v>4993</c:v>
                </c:pt>
                <c:pt idx="9">
                  <c:v>4899</c:v>
                </c:pt>
                <c:pt idx="12">
                  <c:v>4988</c:v>
                </c:pt>
              </c:numCache>
            </c:numRef>
          </c:val>
          <c:extLst>
            <c:ext xmlns:c16="http://schemas.microsoft.com/office/drawing/2014/chart" uri="{C3380CC4-5D6E-409C-BE32-E72D297353CC}">
              <c16:uniqueId val="{00000006-3B1A-40A7-A001-C160405BB745}"/>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[1]データシート!$B$63:$P$63</c:f>
              <c:numCache>
                <c:formatCode>General</c:formatCode>
                <c:ptCount val="15"/>
                <c:pt idx="0">
                  <c:v>340</c:v>
                </c:pt>
                <c:pt idx="3">
                  <c:v>466</c:v>
                </c:pt>
                <c:pt idx="6">
                  <c:v>442</c:v>
                </c:pt>
                <c:pt idx="9">
                  <c:v>394</c:v>
                </c:pt>
                <c:pt idx="12">
                  <c:v>499</c:v>
                </c:pt>
              </c:numCache>
            </c:numRef>
          </c:val>
          <c:extLst>
            <c:ext xmlns:c16="http://schemas.microsoft.com/office/drawing/2014/chart" uri="{C3380CC4-5D6E-409C-BE32-E72D297353CC}">
              <c16:uniqueId val="{00000007-3B1A-40A7-A001-C160405BB745}"/>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[1]データシート!$B$64:$P$64</c:f>
              <c:numCache>
                <c:formatCode>General</c:formatCode>
                <c:ptCount val="15"/>
                <c:pt idx="0">
                  <c:v>26651</c:v>
                </c:pt>
                <c:pt idx="3">
                  <c:v>26319</c:v>
                </c:pt>
                <c:pt idx="6">
                  <c:v>26777</c:v>
                </c:pt>
                <c:pt idx="9">
                  <c:v>26345</c:v>
                </c:pt>
                <c:pt idx="12">
                  <c:v>25455</c:v>
                </c:pt>
              </c:numCache>
            </c:numRef>
          </c:val>
          <c:extLst>
            <c:ext xmlns:c16="http://schemas.microsoft.com/office/drawing/2014/chart" uri="{C3380CC4-5D6E-409C-BE32-E72D297353CC}">
              <c16:uniqueId val="{00000008-3B1A-40A7-A001-C160405BB745}"/>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[1]データシート!$B$65:$P$65</c:f>
              <c:numCache>
                <c:formatCode>General</c:formatCode>
                <c:ptCount val="15"/>
                <c:pt idx="0">
                  <c:v>28</c:v>
                </c:pt>
                <c:pt idx="3">
                  <c:v>24</c:v>
                </c:pt>
                <c:pt idx="6">
                  <c:v>20</c:v>
                </c:pt>
                <c:pt idx="9">
                  <c:v>16</c:v>
                </c:pt>
                <c:pt idx="12">
                  <c:v>13</c:v>
                </c:pt>
              </c:numCache>
            </c:numRef>
          </c:val>
          <c:extLst>
            <c:ext xmlns:c16="http://schemas.microsoft.com/office/drawing/2014/chart" uri="{C3380CC4-5D6E-409C-BE32-E72D297353CC}">
              <c16:uniqueId val="{00000009-3B1A-40A7-A001-C160405BB745}"/>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[1]データシート!$B$66:$P$66</c:f>
              <c:numCache>
                <c:formatCode>General</c:formatCode>
                <c:ptCount val="15"/>
                <c:pt idx="0">
                  <c:v>56865</c:v>
                </c:pt>
                <c:pt idx="3">
                  <c:v>56306</c:v>
                </c:pt>
                <c:pt idx="6">
                  <c:v>54560</c:v>
                </c:pt>
                <c:pt idx="9">
                  <c:v>52215</c:v>
                </c:pt>
                <c:pt idx="12">
                  <c:v>49844</c:v>
                </c:pt>
              </c:numCache>
            </c:numRef>
          </c:val>
          <c:extLst>
            <c:ext xmlns:c16="http://schemas.microsoft.com/office/drawing/2014/chart" uri="{C3380CC4-5D6E-409C-BE32-E72D297353CC}">
              <c16:uniqueId val="{0000000A-3B1A-40A7-A001-C160405BB74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[1]データシート!$B$67:$P$67</c:f>
              <c:numCache>
                <c:formatCode>General</c:formatCode>
                <c:ptCount val="15"/>
                <c:pt idx="0">
                  <c:v>#N/A</c:v>
                </c:pt>
                <c:pt idx="1">
                  <c:v>14738</c:v>
                </c:pt>
                <c:pt idx="2">
                  <c:v>#N/A</c:v>
                </c:pt>
                <c:pt idx="3">
                  <c:v>#N/A</c:v>
                </c:pt>
                <c:pt idx="4">
                  <c:v>14919</c:v>
                </c:pt>
                <c:pt idx="5">
                  <c:v>#N/A</c:v>
                </c:pt>
                <c:pt idx="6">
                  <c:v>#N/A</c:v>
                </c:pt>
                <c:pt idx="7">
                  <c:v>14029</c:v>
                </c:pt>
                <c:pt idx="8">
                  <c:v>#N/A</c:v>
                </c:pt>
                <c:pt idx="9">
                  <c:v>#N/A</c:v>
                </c:pt>
                <c:pt idx="10">
                  <c:v>13147</c:v>
                </c:pt>
                <c:pt idx="11">
                  <c:v>#N/A</c:v>
                </c:pt>
                <c:pt idx="12">
                  <c:v>#N/A</c:v>
                </c:pt>
                <c:pt idx="13">
                  <c:v>12695</c:v>
                </c:pt>
                <c:pt idx="14">
                  <c:v>#N/A</c:v>
                </c:pt>
              </c:numCache>
            </c:numRef>
          </c:val>
          <c:smooth val="0"/>
          <c:extLst>
            <c:ext xmlns:c16="http://schemas.microsoft.com/office/drawing/2014/chart" uri="{C3380CC4-5D6E-409C-BE32-E72D297353CC}">
              <c16:uniqueId val="{0000000B-3B1A-40A7-A001-C160405BB74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[1]データシート!$B$72:$D$72</c:f>
              <c:numCache>
                <c:formatCode>General</c:formatCode>
                <c:ptCount val="3"/>
                <c:pt idx="0">
                  <c:v>4087</c:v>
                </c:pt>
                <c:pt idx="1">
                  <c:v>4200</c:v>
                </c:pt>
                <c:pt idx="2">
                  <c:v>3226</c:v>
                </c:pt>
              </c:numCache>
            </c:numRef>
          </c:val>
          <c:extLst>
            <c:ext xmlns:c16="http://schemas.microsoft.com/office/drawing/2014/chart" uri="{C3380CC4-5D6E-409C-BE32-E72D297353CC}">
              <c16:uniqueId val="{00000000-C6BB-40D6-98A5-168ED5CFAF28}"/>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[1]データシート!$B$73:$D$73</c:f>
              <c:numCache>
                <c:formatCode>General</c:formatCode>
                <c:ptCount val="3"/>
                <c:pt idx="0">
                  <c:v>1800</c:v>
                </c:pt>
                <c:pt idx="1">
                  <c:v>1400</c:v>
                </c:pt>
                <c:pt idx="2">
                  <c:v>1100</c:v>
                </c:pt>
              </c:numCache>
            </c:numRef>
          </c:val>
          <c:extLst>
            <c:ext xmlns:c16="http://schemas.microsoft.com/office/drawing/2014/chart" uri="{C3380CC4-5D6E-409C-BE32-E72D297353CC}">
              <c16:uniqueId val="{00000001-C6BB-40D6-98A5-168ED5CFAF28}"/>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H30</c:v>
                </c:pt>
                <c:pt idx="1">
                  <c:v>R01</c:v>
                </c:pt>
                <c:pt idx="2">
                  <c:v>R02</c:v>
                </c:pt>
              </c:strCache>
            </c:strRef>
          </c:cat>
          <c:val>
            <c:numRef>
              <c:f>[1]データシート!$B$74:$D$74</c:f>
              <c:numCache>
                <c:formatCode>General</c:formatCode>
                <c:ptCount val="3"/>
                <c:pt idx="0">
                  <c:v>2356</c:v>
                </c:pt>
                <c:pt idx="1">
                  <c:v>2402</c:v>
                </c:pt>
                <c:pt idx="2">
                  <c:v>2540</c:v>
                </c:pt>
              </c:numCache>
            </c:numRef>
          </c:val>
          <c:extLst>
            <c:ext xmlns:c16="http://schemas.microsoft.com/office/drawing/2014/chart" uri="{C3380CC4-5D6E-409C-BE32-E72D297353CC}">
              <c16:uniqueId val="{00000002-C6BB-40D6-98A5-168ED5CFAF2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{25743C34-236A-4E47-AB6C-77B7D5ECA6B3}</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DBE4-4914-AA63-48BCC30E05E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{E9B5FAEA-CD7C-4371-8297-BE22EF7987C2}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BE4-4914-AA63-48BCC30E05E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{815A15B4-5250-4508-B1D8-22A0DE100F2B}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BE4-4914-AA63-48BCC30E05E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{0120C9F4-6183-481A-A888-E636C231FD9C}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BE4-4914-AA63-48BCC30E05E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{50AB0799-4FE4-4B1C-8FF9-91E863FB0A79}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BE4-4914-AA63-48BCC30E05EB}"/>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{F875C279-8E07-4878-943C-A3A9B8F9A697}</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DBE4-4914-AA63-48BCC30E05EB}"/>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{D292D3A1-E3A6-4FC0-8E4E-2C691FAC2BC5}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DBE4-4914-AA63-48BCC30E05EB}"/>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{539D87F0-648A-4950-9905-6F229555A9C7}</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DBE4-4914-AA63-48BCC30E05EB}"/>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{24C2133C-98EE-40B5-9C37-01DB500B91B1}</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DBE4-4914-AA63-48BCC30E05E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45.4</c:v>
                </c:pt>
                <c:pt idx="8">
                  <c:v>46.9</c:v>
                </c:pt>
                <c:pt idx="16">
                  <c:v>48.7</c:v>
                </c:pt>
                <c:pt idx="24">
                  <c:v>50.4</c:v>
                </c:pt>
                <c:pt idx="32">
                  <c:v>52.2</c:v>
                </c:pt>
              </c:numCache>
            </c:numRef>
          </c:xVal>
          <c:yVal>
            <c:numRef>
              <c:f>公会計指標分析・財政指標組合せ分析表!$BP$51:$DC$51</c:f>
              <c:numCache>
                <c:formatCode>#,##0.0;"▲ "#,##0.0</c:formatCode>
                <c:ptCount val="40"/>
                <c:pt idx="0">
                  <c:v>69.7</c:v>
                </c:pt>
                <c:pt idx="8">
                  <c:v>71.2</c:v>
                </c:pt>
                <c:pt idx="16">
                  <c:v>66.599999999999994</c:v>
                </c:pt>
                <c:pt idx="24">
                  <c:v>63</c:v>
                </c:pt>
                <c:pt idx="32">
                  <c:v>59</c:v>
                </c:pt>
              </c:numCache>
            </c:numRef>
          </c:yVal>
          <c:smooth val="0"/>
          <c:extLst>
            <c:ext xmlns:c16="http://schemas.microsoft.com/office/drawing/2014/chart" uri="{C3380CC4-5D6E-409C-BE32-E72D297353CC}">
              <c16:uniqueId val="{00000009-DBE4-4914-AA63-48BCC30E05E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{34F451B4-6741-4187-9EC1-ABB3237BAFE7}</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DBE4-4914-AA63-48BCC30E05E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{18966D06-466B-488C-82DB-36E35FEF71A1}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BE4-4914-AA63-48BCC30E05E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{0FFC41C3-37A8-45A8-83A2-3A7B17D93F87}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BE4-4914-AA63-48BCC30E05E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{E0D0B98C-8CBF-4863-BABA-1FAD13357170}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BE4-4914-AA63-48BCC30E05E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{93F57268-BA1A-4183-A207-7CEC5FF5831A}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BE4-4914-AA63-48BCC30E05EB}"/>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{348F582D-4736-4876-B050-AC34ED50D72B}</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DBE4-4914-AA63-48BCC30E05EB}"/>
                </c:ext>
              </c:extLst>
            </c:dLbl>
            <c:dLbl>
              <c:idx val="16"/>
              <c:layout>
                <c:manualLayout>
                  <c:x val="-3.2145200469572303E-2"/>
                  <c:y val="-4.6227963699672227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{AE9FD9FE-C40A-42A3-A1B0-BE393A85223B}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DBE4-4914-AA63-48BCC30E05EB}"/>
                </c:ext>
              </c:extLst>
            </c:dLbl>
            <c:dLbl>
              <c:idx val="24"/>
              <c:layout>
                <c:manualLayout>
                  <c:x val="-4.4109043052767541E-2"/>
                  <c:y val="-5.6597151546088888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{6EB09868-9FE2-4E8C-840D-B6ABEBAB1412}</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DBE4-4914-AA63-48BCC30E05EB}"/>
                </c:ext>
              </c:extLst>
            </c:dLbl>
            <c:dLbl>
              <c:idx val="32"/>
              <c:layout>
                <c:manualLayout>
                  <c:x val="-1.9922458247700846E-2"/>
                  <c:y val="-9.1392011071834423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{738187BE-E328-422F-96E1-AA87E1E29710}</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DBE4-4914-AA63-48BCC30E05E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57.2</c:v>
                </c:pt>
                <c:pt idx="8">
                  <c:v>58.5</c:v>
                </c:pt>
                <c:pt idx="16">
                  <c:v>59.8</c:v>
                </c:pt>
                <c:pt idx="24">
                  <c:v>61.1</c:v>
                </c:pt>
                <c:pt idx="32">
                  <c:v>61</c:v>
                </c:pt>
              </c:numCache>
            </c:numRef>
          </c:xVal>
          <c:yVal>
            <c:numRef>
              <c:f>公会計指標分析・財政指標組合せ分析表!$BP$55:$DC$55</c:f>
              <c:numCache>
                <c:formatCode>#,##0.0;"▲ "#,##0.0</c:formatCode>
                <c:ptCount val="40"/>
                <c:pt idx="0">
                  <c:v>33.1</c:v>
                </c:pt>
                <c:pt idx="8">
                  <c:v>31.3</c:v>
                </c:pt>
                <c:pt idx="16">
                  <c:v>25.3</c:v>
                </c:pt>
                <c:pt idx="24">
                  <c:v>25.5</c:v>
                </c:pt>
                <c:pt idx="32">
                  <c:v>25.1</c:v>
                </c:pt>
              </c:numCache>
            </c:numRef>
          </c:yVal>
          <c:smooth val="0"/>
          <c:extLst>
            <c:ext xmlns:c16="http://schemas.microsoft.com/office/drawing/2014/chart" uri="{C3380CC4-5D6E-409C-BE32-E72D297353CC}">
              <c16:uniqueId val="{00000013-DBE4-4914-AA63-48BCC30E05EB}"/>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8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4.5160355153971272E-2"/>
                  <c:y val="-6.0748390137180051E-2"/>
                </c:manualLayout>
              </c:layout>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{7CB79AD0-B929-43F6-8F4D-BC5894078E81}</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7A9C-4147-B4CA-D4A5AA50AF5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{E6B106E7-AA24-4AD6-89E6-C3CD307B7879}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A9C-4147-B4CA-D4A5AA50AF5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{1E306DA5-FA87-447A-9938-245C76E08ACD}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A9C-4147-B4CA-D4A5AA50AF5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{A2AB539C-028F-49D1-ACD7-A6D3C61DFD7C}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A9C-4147-B4CA-D4A5AA50AF5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{7228FB2B-AD86-4C1B-800E-B5426DCBD33C}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A9C-4147-B4CA-D4A5AA50AF53}"/>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{93E33372-0E9F-467D-B41F-630234E5DA79}</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7A9C-4147-B4CA-D4A5AA50AF53}"/>
                </c:ext>
              </c:extLst>
            </c:dLbl>
            <c:dLbl>
              <c:idx val="16"/>
              <c:layout>
                <c:manualLayout>
                  <c:x val="-1.8235628084250027E-2"/>
                  <c:y val="-6.408490403840801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{F87E0668-BA32-4176-852A-C375D6924614}</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7A9C-4147-B4CA-D4A5AA50AF53}"/>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{B80C1FD1-09E7-42FF-8777-9CE1C67F1523}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7A9C-4147-B4CA-D4A5AA50AF53}"/>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{888C083C-E1EC-4418-A43A-64F6B6393053}</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7A9C-4147-B4CA-D4A5AA50AF5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7.7</c:v>
                </c:pt>
                <c:pt idx="8">
                  <c:v>7.4</c:v>
                </c:pt>
                <c:pt idx="16">
                  <c:v>7.7</c:v>
                </c:pt>
                <c:pt idx="24">
                  <c:v>7.3</c:v>
                </c:pt>
                <c:pt idx="32">
                  <c:v>7</c:v>
                </c:pt>
              </c:numCache>
            </c:numRef>
          </c:xVal>
          <c:yVal>
            <c:numRef>
              <c:f>公会計指標分析・財政指標組合せ分析表!$BP$73:$DC$73</c:f>
              <c:numCache>
                <c:formatCode>#,##0.0;"▲ "#,##0.0</c:formatCode>
                <c:ptCount val="40"/>
                <c:pt idx="0">
                  <c:v>69.7</c:v>
                </c:pt>
                <c:pt idx="8">
                  <c:v>71.2</c:v>
                </c:pt>
                <c:pt idx="16">
                  <c:v>66.599999999999994</c:v>
                </c:pt>
                <c:pt idx="24">
                  <c:v>63</c:v>
                </c:pt>
                <c:pt idx="32">
                  <c:v>59</c:v>
                </c:pt>
              </c:numCache>
            </c:numRef>
          </c:yVal>
          <c:smooth val="0"/>
          <c:extLst>
            <c:ext xmlns:c16="http://schemas.microsoft.com/office/drawing/2014/chart" uri="{C3380CC4-5D6E-409C-BE32-E72D297353CC}">
              <c16:uniqueId val="{00000009-7A9C-4147-B4CA-D4A5AA50AF5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{8157A3D4-CCD9-41E2-84CF-F0F8345D2933}</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7A9C-4147-B4CA-D4A5AA50AF5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{29565F82-D6FF-4D7F-B4E4-2108E336676F}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A9C-4147-B4CA-D4A5AA50AF5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{759F2D0F-1985-47A4-AC45-3D16D29994CA}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A9C-4147-B4CA-D4A5AA50AF5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{2B8607C7-35C1-450B-9EFD-6154E0F27F09}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A9C-4147-B4CA-D4A5AA50AF5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{303DF14D-3FC0-4DC9-BE84-3F9AE423E7C1}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A9C-4147-B4CA-D4A5AA50AF53}"/>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{A642830F-06A2-4F1F-B458-408F7AD44B33}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7A9C-4147-B4CA-D4A5AA50AF53}"/>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{90D4390C-934C-4A3D-986A-89CD9EBC4C7F}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7A9C-4147-B4CA-D4A5AA50AF53}"/>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{F1EBD319-D470-4784-A997-9750C6BC6D16}</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7A9C-4147-B4CA-D4A5AA50AF53}"/>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{A189F920-85E6-4DFE-BBA5-6061E680CF22}</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7A9C-4147-B4CA-D4A5AA50AF5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7.5</c:v>
                </c:pt>
                <c:pt idx="8">
                  <c:v>7.2</c:v>
                </c:pt>
                <c:pt idx="16">
                  <c:v>6.9</c:v>
                </c:pt>
                <c:pt idx="24">
                  <c:v>6.6</c:v>
                </c:pt>
                <c:pt idx="32">
                  <c:v>6.4</c:v>
                </c:pt>
              </c:numCache>
            </c:numRef>
          </c:xVal>
          <c:yVal>
            <c:numRef>
              <c:f>公会計指標分析・財政指標組合せ分析表!$BP$77:$DC$77</c:f>
              <c:numCache>
                <c:formatCode>#,##0.0;"▲ "#,##0.0</c:formatCode>
                <c:ptCount val="40"/>
                <c:pt idx="0">
                  <c:v>33.1</c:v>
                </c:pt>
                <c:pt idx="8">
                  <c:v>31.3</c:v>
                </c:pt>
                <c:pt idx="16">
                  <c:v>25.3</c:v>
                </c:pt>
                <c:pt idx="24">
                  <c:v>25.5</c:v>
                </c:pt>
                <c:pt idx="32">
                  <c:v>25.1</c:v>
                </c:pt>
              </c:numCache>
            </c:numRef>
          </c:yVal>
          <c:smooth val="0"/>
          <c:extLst>
            <c:ext xmlns:c16="http://schemas.microsoft.com/office/drawing/2014/chart" uri="{C3380CC4-5D6E-409C-BE32-E72D297353CC}">
              <c16:uniqueId val="{00000013-7A9C-4147-B4CA-D4A5AA50AF53}"/>
            </c:ext>
          </c:extLst>
        </c:ser>
        <c:dLbls>
          <c:showLegendKey val="0"/>
          <c:showVal val="1"/>
          <c:showCatName val="0"/>
          <c:showSerName val="0"/>
          <c:showPercent val="0"/>
          <c:showBubbleSize val="0"/>
        </c:dLbls>
        <c:axId val="84219776"/>
        <c:axId val="84234240"/>
      </c:scatterChart>
      <c:valAx>
        <c:axId val="84219776"/>
        <c:scaling>
          <c:orientation val="maxMin"/>
          <c:max val="8"/>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8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BACA048C-2EA8-429F-987B-8AC14AF94789}"/>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62A9B953-A8F3-4301-91B2-41A3B946E379}"/>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71C451F6-CC99-4AFF-B0B1-56248CAD1364}"/>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30F99C22-B39F-4097-AAF4-2C57C6C12A8D}"/>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20F8A52A-2BF8-4DA3-BF14-F5C8405A5FBC}"/>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新潟県新発田市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781333FD-AC97-4A08-A5C6-E119D8CE444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B5B45A60-A799-4C86-AD30-AE79ACA462F7}"/>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A723DD02-74D4-4932-BE9F-58ECDC04ACB1}"/>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542C21DA-A251-4708-A9C7-E3812A697244}"/>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9AF43B42-D4CD-4B18-8B46-C81ED13E79D7}"/>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C8E3636D-F433-4E45-B68E-6A01CBCC947E}"/>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67A7C5E4-7280-4FF1-8E3C-E18DD3D5AF29}"/>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B1486227-5456-4F9A-A561-A0684DB4EE11}"/>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25047E8A-3FED-440A-8688-28CB3E8A6783}"/>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8EF4A395-0931-4B5C-A576-D4589B355C57}"/>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B03464E6-C3C5-459D-A8E0-9B6DAC8C3ED3}"/>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9B01C109-C723-47AC-8E4F-99CF32BA86D2}"/>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36F30C6B-F459-4CB0-A7CB-F22F12891A54}"/>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77F9FD7E-4D04-4597-80E1-E7FB9D6A3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6803333A-391D-4A26-99D0-D57D48CD7023}"/>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F1D26A5E-185B-4A06-A1E9-7DBFC54FCB41}"/>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旧合併特例債等の元利償還金が減少したが、それ以上に公営企業債の元利償還金に対する繰入金が増加した。これは、下水道事業の繰入金の増加が主な要因となる。これら</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から</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年度の元利償還金等（</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）は、合計で約</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0.1</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億円増加した。</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分子から除外される算入公債費等（</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B)</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は、特定財源の額が減少したことや、事業費補正により基準財政需要額に算入された公債費（地域振興費（人口）、道路橋りょう費等）が減少したことにより、合計で約</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0.9</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億円減少した。</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以上から、令和</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年度の実質公債費比率の分子は約</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億円の増加となった。</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分子は増加したが、それ以上に分母（標準税収入額等）が増加したため、</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実質公債費比率</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は</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7.0%</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となり、</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昨年度から</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0.3</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ポイント減少となった</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数値としては</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年連続で改善されており、県平均値の</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10.3%</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も下回っているが、引き続き事業の選択や優良債の優先的な活用を図っていく。</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70000304-6747-481F-A953-95C8A1FD9278}"/>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3D410187-F1B5-42DC-BCEE-44B19F9596CF}"/>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EE3C0B68-42DB-4441-BAE4-8207377F3F07}"/>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1830E2C5-C4CB-4810-8F3A-4542815C0E2B}"/>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該当なし</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40FF0AD3-A99D-41F3-8C94-C7E717CEF1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9BC79BF4-635C-4BA6-B662-CD84F662D4A3}"/>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D5BCC80B-7101-404D-830C-0A6F7F2EF524}"/>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CE10FEEE-E2CA-49A5-86D4-FC2D49AE62ED}"/>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7AB5FDD2-0994-4023-87F0-6B28A475F8C4}"/>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F97DED54-196C-4F24-AA27-6F1D06886173}"/>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9EB2EA15-014C-4028-BAA1-D9716BA22AA8}"/>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28686303-8537-4384-BDE9-EE6374934DB6}"/>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5B7215D1-DC5A-40B5-A571-D1CBB908CAB6}"/>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19228FB6-ED33-4355-8ADE-9F8A3C775FDF}"/>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95AC4458-94B7-4887-944C-0311886AB042}"/>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CBB9F71-8C2C-4F74-9D09-D24B5CEC6868}"/>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DBACB59-BFA9-4B39-9A4A-A4B52A20CFD9}"/>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3E17B7C0-4278-4958-9142-C07B27BB40B3}"/>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B048A82A-8AED-44F4-A7FF-D34428D080B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870A57E7-F237-496B-9A67-2C33DC9C8ECD}"/>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1CBD99CB-B141-4620-A786-CE6265D0ECB6}"/>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78481C68-0739-432D-A3AC-4F1BF51D9176}"/>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C2EE2CA3-B1BE-4869-AF1E-05FF7689A056}"/>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新潟県新発田市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2299F7C7-D9BD-4787-A0A8-F8C08707DCA2}"/>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74B144BB-38ED-4F91-ABE7-852298D51F54}"/>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301B9404-91EB-47BF-AAEA-FF819077681D}"/>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将来負担額（</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については、償還が進んでいるため、地方債の現在高が順調に減少しており、昨年度に比べ、約</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30.7</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億円減少した。</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分子から控除される充当可能財減等</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(B)</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については、大雪による除雪費の増加により、財政調整基金が取り崩されるなどにより、充当可能基金額が約</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億円減少した。また、合併特例債償還費の減少等から、基準財政需要額算入見込額も約</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19</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億円減少し、全体としては約</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26.2</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億円減少した。</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以上から、（</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B)</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ともに減少したが、（</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の減少額の方が大きいため、令和</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年度の将来負担比率の分子としては、約</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4.5</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億円の減少となった。将来負担比率も</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59.0</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％となり、</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昨年度から</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4.0</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ポイント</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減</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少となった。</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将来負担比率は</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年連続で改善されており、県平均の</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98.3%</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も下回っているが、</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今後も新規事業の実施について慎重に判断するとともに、公営企業の財政状況の改善を図り、後世への負担を軽減するよう、財政の健全化を図っていく。　</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D9F28339-05E8-44E2-8407-F37C8FE15B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ABBA9DFB-013B-4C96-988C-7AE8C9D995C7}"/>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B808F4C3-A95D-4750-A99E-694E83E463C8}"/>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A907A3CE-E0A5-4D5E-AFDF-72ACDA0E479B}"/>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15C3F36D-4110-4D27-94E6-9018C3693D69}"/>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D56CE965-BFD6-452D-9CF1-0FC70C06E7C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1408D708-1604-4951-A14C-5126D40A5184}"/>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新潟県新発田市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C5173685-D122-4463-AB4A-A86131FF8FED}"/>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514B1BF7-A6A5-4105-A2AF-B914FDCC18DB}"/>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BAB9C735-C605-4587-8A43-46BEDDEF9E7D}"/>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5F73047-3FF3-4E21-AD6D-851522422D4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財政運営における財政調整のための財政調整基金について、少雪による除雪費の減少に伴い取崩額が減少したが、市財政計画に基づき地方債の償還に合わせて減債基金を取り崩したことにより、基金残高は減少した。</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財政計画及び減債基金については、当市の中長期の財政状況シミュレーションした財政計画に基づいて積立てと取崩しを行っていく予定である。特に、財政調整基金については当市が安定した財政運営に必要と見込む</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億円の残高を維持することを方針としている。</a:t>
          </a:r>
          <a:endParaRPr lang="ja-JP" altLang="ja-JP" sz="1400">
            <a:effectLst/>
          </a:endParaRPr>
        </a:p>
        <a:p>
          <a:r>
            <a:rPr kumimoji="1" lang="ja-JP" altLang="ja-JP" sz="1100">
              <a:solidFill>
                <a:schemeClr val="dk1"/>
              </a:solidFill>
              <a:effectLst/>
              <a:latin typeface="+mn-lt"/>
              <a:ea typeface="+mn-ea"/>
              <a:cs typeface="+mn-cs"/>
            </a:rPr>
            <a:t>　その他特定目的基金については、各基金の目的及び計画に基づき積立てと取崩しを行う。</a:t>
          </a:r>
          <a:endParaRPr lang="ja-JP" altLang="ja-JP" sz="1400">
            <a:effectLst/>
          </a:endParaRPr>
        </a:p>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年度は、加治川用水土地改良事業基金について、令和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年度に予定される国営事業の事業負担金に備えて、令和</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年度まで年次的に積み立てることによる増加を予定している。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FE78F38B-2C74-4126-BCB5-81E9DFC7B1C2}"/>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988FD3D9-B911-4AD3-8A9F-F73B9E0746DD}"/>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A693FB2E-B3ED-4D2D-9FDA-13C45AE0F833}"/>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・公共施設等総合管理基金：公共施設の統廃合、長寿命化、除却などに係る経費の財源</a:t>
          </a:r>
          <a:endParaRPr lang="ja-JP" altLang="ja-JP" sz="1400">
            <a:effectLst/>
          </a:endParaRPr>
        </a:p>
        <a:p>
          <a:r>
            <a:rPr kumimoji="1" lang="ja-JP" altLang="ja-JP" sz="1100">
              <a:solidFill>
                <a:schemeClr val="dk1"/>
              </a:solidFill>
              <a:effectLst/>
              <a:latin typeface="+mn-lt"/>
              <a:ea typeface="+mn-ea"/>
              <a:cs typeface="+mn-cs"/>
            </a:rPr>
            <a:t>・加治川用水土地改良事業基金：令和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年度に予定される国営加治川用水土地改良事業の事業負担金の財源</a:t>
          </a:r>
          <a:endParaRPr lang="ja-JP" altLang="ja-JP" sz="1400">
            <a:effectLst/>
          </a:endParaRPr>
        </a:p>
        <a:p>
          <a:r>
            <a:rPr kumimoji="1" lang="ja-JP" altLang="ja-JP" sz="1100">
              <a:solidFill>
                <a:schemeClr val="dk1"/>
              </a:solidFill>
              <a:effectLst/>
              <a:latin typeface="+mn-lt"/>
              <a:ea typeface="+mn-ea"/>
              <a:cs typeface="+mn-cs"/>
            </a:rPr>
            <a:t>・地域振興基金：地域づくりの推進、進展</a:t>
          </a:r>
          <a:endParaRPr lang="ja-JP" altLang="ja-JP" sz="1400">
            <a:effectLst/>
          </a:endParaRPr>
        </a:p>
        <a:p>
          <a:r>
            <a:rPr kumimoji="1" lang="ja-JP" altLang="ja-JP" sz="1100">
              <a:solidFill>
                <a:schemeClr val="dk1"/>
              </a:solidFill>
              <a:effectLst/>
              <a:latin typeface="+mn-lt"/>
              <a:ea typeface="+mn-ea"/>
              <a:cs typeface="+mn-cs"/>
            </a:rPr>
            <a:t>・地域福祉基金：地域保健福祉活動の推進</a:t>
          </a:r>
          <a:endParaRPr lang="ja-JP" altLang="ja-JP" sz="1400">
            <a:effectLst/>
          </a:endParaRPr>
        </a:p>
        <a:p>
          <a:r>
            <a:rPr kumimoji="1" lang="ja-JP" altLang="ja-JP" sz="1100">
              <a:solidFill>
                <a:schemeClr val="dk1"/>
              </a:solidFill>
              <a:effectLst/>
              <a:latin typeface="+mn-lt"/>
              <a:ea typeface="+mn-ea"/>
              <a:cs typeface="+mn-cs"/>
            </a:rPr>
            <a:t>・国際交流基金：国際交流事業の推進</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・公共施設等総合管理基金：基金運用利息を積み立てたことによる増加。</a:t>
          </a:r>
          <a:endParaRPr lang="ja-JP" altLang="ja-JP" sz="1400">
            <a:effectLst/>
          </a:endParaRPr>
        </a:p>
        <a:p>
          <a:r>
            <a:rPr kumimoji="1" lang="ja-JP" altLang="ja-JP" sz="1100">
              <a:solidFill>
                <a:schemeClr val="dk1"/>
              </a:solidFill>
              <a:effectLst/>
              <a:latin typeface="+mn-lt"/>
              <a:ea typeface="+mn-ea"/>
              <a:cs typeface="+mn-cs"/>
            </a:rPr>
            <a:t>・加治川用水土地改良事業基金：事業実施予定に併せて、令和</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年度まで年次計画により積み立てることにより増加。</a:t>
          </a:r>
          <a:endParaRPr lang="ja-JP" altLang="ja-JP" sz="1400">
            <a:effectLst/>
          </a:endParaRPr>
        </a:p>
        <a:p>
          <a:r>
            <a:rPr kumimoji="1" lang="ja-JP" altLang="ja-JP" sz="1100">
              <a:solidFill>
                <a:schemeClr val="dk1"/>
              </a:solidFill>
              <a:effectLst/>
              <a:latin typeface="+mn-lt"/>
              <a:ea typeface="+mn-ea"/>
              <a:cs typeface="+mn-cs"/>
            </a:rPr>
            <a:t>・地域振興基金：前年度のふるさとしばた応援寄附金の一部（返礼品及び寄附年度事業充当分を除いた額）を積み立て、積立ての翌年度に取り崩して活用しているが、ふるさとしばた応援寄附金の増加に伴い年度末残高が増加。</a:t>
          </a:r>
          <a:endParaRPr lang="ja-JP" altLang="ja-JP" sz="1400">
            <a:effectLst/>
          </a:endParaRPr>
        </a:p>
        <a:p>
          <a:r>
            <a:rPr kumimoji="1" lang="ja-JP" altLang="ja-JP" sz="1100">
              <a:solidFill>
                <a:schemeClr val="dk1"/>
              </a:solidFill>
              <a:effectLst/>
              <a:latin typeface="+mn-lt"/>
              <a:ea typeface="+mn-ea"/>
              <a:cs typeface="+mn-cs"/>
            </a:rPr>
            <a:t>・地域福祉基金：小学校施設の整備のほか、高齢者福祉や障がい者福祉事業の実施のために取り崩したことにより減少。</a:t>
          </a:r>
          <a:endParaRPr lang="ja-JP" altLang="ja-JP" sz="1400">
            <a:effectLst/>
          </a:endParaRPr>
        </a:p>
        <a:p>
          <a:r>
            <a:rPr kumimoji="1" lang="ja-JP" altLang="ja-JP" sz="1100">
              <a:solidFill>
                <a:schemeClr val="dk1"/>
              </a:solidFill>
              <a:effectLst/>
              <a:latin typeface="+mn-lt"/>
              <a:ea typeface="+mn-ea"/>
              <a:cs typeface="+mn-cs"/>
            </a:rPr>
            <a:t>・国際交流基金：基金運用利息を積み立てたことによる増加。</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・公共施設等総合管理基金：公共施設の統廃合、長寿命化、除却などの実施のために活用。</a:t>
          </a:r>
          <a:endParaRPr lang="ja-JP" altLang="ja-JP" sz="1400">
            <a:effectLst/>
          </a:endParaRPr>
        </a:p>
        <a:p>
          <a:r>
            <a:rPr kumimoji="1" lang="ja-JP" altLang="ja-JP" sz="1100">
              <a:solidFill>
                <a:schemeClr val="dk1"/>
              </a:solidFill>
              <a:effectLst/>
              <a:latin typeface="+mn-lt"/>
              <a:ea typeface="+mn-ea"/>
              <a:cs typeface="+mn-cs"/>
            </a:rPr>
            <a:t>・加治川用水土地改良事業基金：計画通り令和</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年度まで年次的に積み立てる予定。</a:t>
          </a:r>
          <a:endParaRPr lang="ja-JP" altLang="ja-JP" sz="1400">
            <a:effectLst/>
          </a:endParaRPr>
        </a:p>
        <a:p>
          <a:r>
            <a:rPr kumimoji="1" lang="ja-JP" altLang="ja-JP" sz="1100">
              <a:solidFill>
                <a:schemeClr val="dk1"/>
              </a:solidFill>
              <a:effectLst/>
              <a:latin typeface="+mn-lt"/>
              <a:ea typeface="+mn-ea"/>
              <a:cs typeface="+mn-cs"/>
            </a:rPr>
            <a:t>・地域振興基金：基金の使途に沿う事業の実施のために活用。</a:t>
          </a:r>
          <a:endParaRPr lang="ja-JP" altLang="ja-JP" sz="1400">
            <a:effectLst/>
          </a:endParaRPr>
        </a:p>
        <a:p>
          <a:r>
            <a:rPr kumimoji="1" lang="ja-JP" altLang="ja-JP" sz="1100">
              <a:solidFill>
                <a:schemeClr val="dk1"/>
              </a:solidFill>
              <a:effectLst/>
              <a:latin typeface="+mn-lt"/>
              <a:ea typeface="+mn-ea"/>
              <a:cs typeface="+mn-cs"/>
            </a:rPr>
            <a:t>・地域福祉基金：基金の使途に沿う事業の実施のために活用。</a:t>
          </a:r>
          <a:endParaRPr lang="ja-JP" altLang="ja-JP" sz="1400">
            <a:effectLst/>
          </a:endParaRPr>
        </a:p>
        <a:p>
          <a:r>
            <a:rPr kumimoji="1" lang="ja-JP" altLang="ja-JP" sz="1100">
              <a:solidFill>
                <a:schemeClr val="dk1"/>
              </a:solidFill>
              <a:effectLst/>
              <a:latin typeface="+mn-lt"/>
              <a:ea typeface="+mn-ea"/>
              <a:cs typeface="+mn-cs"/>
            </a:rPr>
            <a:t>・国際交流基金：基金の使途に沿う事業の実施のために活用。</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1CC166CB-7E97-4133-A994-418E388F4753}"/>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72BAA10A-0718-4D47-A00F-9014AF12AF42}"/>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82D69584-3067-496B-BD22-91973D857E28}"/>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年度においては、降雪量が多く除排雪経費の財源としての取崩しが例年より増加したことにより、基金残高は減少した。</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年間の財政運営（当初予算・補正予算）に必要となる額</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億円、及び、除雪や災害等の緊急時に迅速に対応するために必要と見込む額</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億以上の基金残高を維持する。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55450B11-EE92-451C-A757-DDF239E65D1D}"/>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5F125BD-C233-4046-84B1-16D6DAFE869E}"/>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762D7178-2558-4082-B6BF-A309C4B10482}"/>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当市財政計画に基づき、公債費負担に対応するための取崩しを行った。</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合併建設計画に基づき合併特例債を活用した大型ハード事業を進めてきたことなどにより、令和元年度に地方債償還のピークを迎えることから、当市財政計画に基づき、平成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年度から計画的に取り崩している。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99F052-AAD4-4F99-98DE-A4CCAE339F4D}"/>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新潟県新発田市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96,236
95,620
533.11
56,531,486
54,756,751
1,516,384
26,571,791
49,843,748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59.0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有形固定資産減価償却率は類似団体と比較して低い状況にあるが、平成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年度に完成した新発田駅前複合施設や平成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年度に完成した市役所本庁舎等の大型建設事業が実施されたことや、計画的な道路整備等の実施が償却率を抑えられた要因となっている。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今後は、徐々に各施設等の減価償却が進んできていることから、優先順位をつけて老朽化対策を実施する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とともに、老朽化により利用していない施設の解体等を進めることで減価償却率の上昇を抑える必要がある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0000000-0008-0000-0000-000040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165100</xdr:rowOff>
    </xdr:from>
    <xdr:to>
      <xdr:col>23</xdr:col>
      <xdr:colOff>85090</xdr:colOff>
      <xdr:row>33</xdr:row>
      <xdr:rowOff>153670</xdr:rowOff>
    </xdr:to>
    <xdr:cxnSp macro="">
      <xdr:nvCxnSpPr>
        <xdr:cNvPr id="65" name="直線コネクタ 64">
          <a:extLst>
            <a:ext uri="{FF2B5EF4-FFF2-40B4-BE49-F238E27FC236}">
              <a16:creationId xmlns:a16="http://schemas.microsoft.com/office/drawing/2014/main" id="{00000000-0008-0000-0000-000041000000}"/>
            </a:ext>
          </a:extLst>
        </xdr:cNvPr>
        <xdr:cNvCxnSpPr/>
      </xdr:nvCxnSpPr>
      <xdr:spPr>
        <a:xfrm flipV="1">
          <a:off x="4760595" y="5222875"/>
          <a:ext cx="127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157497</xdr:rowOff>
    </xdr:from>
    <xdr:ext cx="405111" cy="259045"/>
    <xdr:sp macro="" textlink="">
      <xdr:nvSpPr>
        <xdr:cNvPr id="66" name="有形固定資産減価償却率最小値テキスト">
          <a:extLst>
            <a:ext uri="{FF2B5EF4-FFF2-40B4-BE49-F238E27FC236}">
              <a16:creationId xmlns:a16="http://schemas.microsoft.com/office/drawing/2014/main" id="{00000000-0008-0000-0000-000042000000}"/>
            </a:ext>
          </a:extLst>
        </xdr:cNvPr>
        <xdr:cNvSpPr txBox="1"/>
      </xdr:nvSpPr>
      <xdr:spPr>
        <a:xfrm>
          <a:off x="4813300" y="6586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153670</xdr:rowOff>
    </xdr:from>
    <xdr:to>
      <xdr:col>23</xdr:col>
      <xdr:colOff>174625</xdr:colOff>
      <xdr:row>33</xdr:row>
      <xdr:rowOff>153670</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a:off x="4673600" y="65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111777</xdr:rowOff>
    </xdr:from>
    <xdr:ext cx="405111" cy="259045"/>
    <xdr:sp macro="" textlink="">
      <xdr:nvSpPr>
        <xdr:cNvPr id="68" name="有形固定資産減価償却率最大値テキスト">
          <a:extLst>
            <a:ext uri="{FF2B5EF4-FFF2-40B4-BE49-F238E27FC236}">
              <a16:creationId xmlns:a16="http://schemas.microsoft.com/office/drawing/2014/main" id="{00000000-0008-0000-0000-000044000000}"/>
            </a:ext>
          </a:extLst>
        </xdr:cNvPr>
        <xdr:cNvSpPr txBox="1"/>
      </xdr:nvSpPr>
      <xdr:spPr>
        <a:xfrm>
          <a:off x="4813300" y="499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165100</xdr:rowOff>
    </xdr:from>
    <xdr:to>
      <xdr:col>23</xdr:col>
      <xdr:colOff>174625</xdr:colOff>
      <xdr:row>25</xdr:row>
      <xdr:rowOff>165100</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a:off x="4673600" y="522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81085</xdr:rowOff>
    </xdr:from>
    <xdr:ext cx="405111" cy="259045"/>
    <xdr:sp macro="" textlink="">
      <xdr:nvSpPr>
        <xdr:cNvPr id="70" name="有形固定資産減価償却率平均値テキスト">
          <a:extLst>
            <a:ext uri="{FF2B5EF4-FFF2-40B4-BE49-F238E27FC236}">
              <a16:creationId xmlns:a16="http://schemas.microsoft.com/office/drawing/2014/main" id="{00000000-0008-0000-0000-000046000000}"/>
            </a:ext>
          </a:extLst>
        </xdr:cNvPr>
        <xdr:cNvSpPr txBox="1"/>
      </xdr:nvSpPr>
      <xdr:spPr>
        <a:xfrm>
          <a:off x="4813300" y="5996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102658</xdr:rowOff>
    </xdr:from>
    <xdr:to>
      <xdr:col>23</xdr:col>
      <xdr:colOff>136525</xdr:colOff>
      <xdr:row>31</xdr:row>
      <xdr:rowOff>32808</xdr:rowOff>
    </xdr:to>
    <xdr:sp macro="" textlink="">
      <xdr:nvSpPr>
        <xdr:cNvPr id="71" name="フローチャート: 判断 70">
          <a:extLst>
            <a:ext uri="{FF2B5EF4-FFF2-40B4-BE49-F238E27FC236}">
              <a16:creationId xmlns:a16="http://schemas.microsoft.com/office/drawing/2014/main" id="{00000000-0008-0000-0000-000047000000}"/>
            </a:ext>
          </a:extLst>
        </xdr:cNvPr>
        <xdr:cNvSpPr/>
      </xdr:nvSpPr>
      <xdr:spPr>
        <a:xfrm>
          <a:off x="47117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72" name="フローチャート: 判断 71">
          <a:extLst>
            <a:ext uri="{FF2B5EF4-FFF2-40B4-BE49-F238E27FC236}">
              <a16:creationId xmlns:a16="http://schemas.microsoft.com/office/drawing/2014/main" id="{00000000-0008-0000-0000-000048000000}"/>
            </a:ext>
          </a:extLst>
        </xdr:cNvPr>
        <xdr:cNvSpPr/>
      </xdr:nvSpPr>
      <xdr:spPr>
        <a:xfrm>
          <a:off x="4000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59478</xdr:rowOff>
    </xdr:from>
    <xdr:to>
      <xdr:col>15</xdr:col>
      <xdr:colOff>187325</xdr:colOff>
      <xdr:row>30</xdr:row>
      <xdr:rowOff>161078</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3238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12700</xdr:rowOff>
    </xdr:from>
    <xdr:to>
      <xdr:col>11</xdr:col>
      <xdr:colOff>187325</xdr:colOff>
      <xdr:row>30</xdr:row>
      <xdr:rowOff>114300</xdr:rowOff>
    </xdr:to>
    <xdr:sp macro="" textlink="">
      <xdr:nvSpPr>
        <xdr:cNvPr id="74" name="フローチャート: 判断 73">
          <a:extLst>
            <a:ext uri="{FF2B5EF4-FFF2-40B4-BE49-F238E27FC236}">
              <a16:creationId xmlns:a16="http://schemas.microsoft.com/office/drawing/2014/main" id="{00000000-0008-0000-0000-00004A000000}"/>
            </a:ext>
          </a:extLst>
        </xdr:cNvPr>
        <xdr:cNvSpPr/>
      </xdr:nvSpPr>
      <xdr:spPr>
        <a:xfrm>
          <a:off x="2476500" y="592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137372</xdr:rowOff>
    </xdr:from>
    <xdr:to>
      <xdr:col>7</xdr:col>
      <xdr:colOff>187325</xdr:colOff>
      <xdr:row>30</xdr:row>
      <xdr:rowOff>67522</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1714500" y="5880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128905</xdr:rowOff>
    </xdr:from>
    <xdr:to>
      <xdr:col>23</xdr:col>
      <xdr:colOff>136525</xdr:colOff>
      <xdr:row>29</xdr:row>
      <xdr:rowOff>59055</xdr:rowOff>
    </xdr:to>
    <xdr:sp macro="" textlink="">
      <xdr:nvSpPr>
        <xdr:cNvPr id="81" name="楕円 80">
          <a:extLst>
            <a:ext uri="{FF2B5EF4-FFF2-40B4-BE49-F238E27FC236}">
              <a16:creationId xmlns:a16="http://schemas.microsoft.com/office/drawing/2014/main" id="{00000000-0008-0000-0000-000051000000}"/>
            </a:ext>
          </a:extLst>
        </xdr:cNvPr>
        <xdr:cNvSpPr/>
      </xdr:nvSpPr>
      <xdr:spPr>
        <a:xfrm>
          <a:off x="4711700" y="57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151782</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000-000052000000}"/>
            </a:ext>
          </a:extLst>
        </xdr:cNvPr>
        <xdr:cNvSpPr txBox="1"/>
      </xdr:nvSpPr>
      <xdr:spPr>
        <a:xfrm>
          <a:off x="4813300" y="5552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64135</xdr:rowOff>
    </xdr:from>
    <xdr:to>
      <xdr:col>19</xdr:col>
      <xdr:colOff>187325</xdr:colOff>
      <xdr:row>28</xdr:row>
      <xdr:rowOff>165735</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4000500" y="563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114935</xdr:rowOff>
    </xdr:from>
    <xdr:to>
      <xdr:col>23</xdr:col>
      <xdr:colOff>85725</xdr:colOff>
      <xdr:row>29</xdr:row>
      <xdr:rowOff>8255</xdr:rowOff>
    </xdr:to>
    <xdr:cxnSp macro="">
      <xdr:nvCxnSpPr>
        <xdr:cNvPr id="84" name="直線コネクタ 83">
          <a:extLst>
            <a:ext uri="{FF2B5EF4-FFF2-40B4-BE49-F238E27FC236}">
              <a16:creationId xmlns:a16="http://schemas.microsoft.com/office/drawing/2014/main" id="{00000000-0008-0000-0000-000054000000}"/>
            </a:ext>
          </a:extLst>
        </xdr:cNvPr>
        <xdr:cNvCxnSpPr/>
      </xdr:nvCxnSpPr>
      <xdr:spPr>
        <a:xfrm>
          <a:off x="4051300" y="5687060"/>
          <a:ext cx="711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2963</xdr:rowOff>
    </xdr:from>
    <xdr:to>
      <xdr:col>15</xdr:col>
      <xdr:colOff>187325</xdr:colOff>
      <xdr:row>28</xdr:row>
      <xdr:rowOff>104563</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3238500" y="557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53763</xdr:rowOff>
    </xdr:from>
    <xdr:to>
      <xdr:col>19</xdr:col>
      <xdr:colOff>136525</xdr:colOff>
      <xdr:row>28</xdr:row>
      <xdr:rowOff>114935</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a:off x="3289300" y="5625888"/>
          <a:ext cx="762000" cy="6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109643</xdr:rowOff>
    </xdr:from>
    <xdr:to>
      <xdr:col>11</xdr:col>
      <xdr:colOff>187325</xdr:colOff>
      <xdr:row>28</xdr:row>
      <xdr:rowOff>39793</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2476500" y="551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160443</xdr:rowOff>
    </xdr:from>
    <xdr:to>
      <xdr:col>15</xdr:col>
      <xdr:colOff>136525</xdr:colOff>
      <xdr:row>28</xdr:row>
      <xdr:rowOff>53763</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a:off x="2527300" y="5561118"/>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55668</xdr:rowOff>
    </xdr:from>
    <xdr:to>
      <xdr:col>7</xdr:col>
      <xdr:colOff>187325</xdr:colOff>
      <xdr:row>27</xdr:row>
      <xdr:rowOff>157268</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1714500" y="545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106468</xdr:rowOff>
    </xdr:from>
    <xdr:to>
      <xdr:col>11</xdr:col>
      <xdr:colOff>136525</xdr:colOff>
      <xdr:row>27</xdr:row>
      <xdr:rowOff>160443</xdr:rowOff>
    </xdr:to>
    <xdr:cxnSp macro="">
      <xdr:nvCxnSpPr>
        <xdr:cNvPr id="90" name="直線コネクタ 89">
          <a:extLst>
            <a:ext uri="{FF2B5EF4-FFF2-40B4-BE49-F238E27FC236}">
              <a16:creationId xmlns:a16="http://schemas.microsoft.com/office/drawing/2014/main" id="{00000000-0008-0000-0000-00005A000000}"/>
            </a:ext>
          </a:extLst>
        </xdr:cNvPr>
        <xdr:cNvCxnSpPr/>
      </xdr:nvCxnSpPr>
      <xdr:spPr>
        <a:xfrm>
          <a:off x="1765300" y="5507143"/>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27534</xdr:rowOff>
    </xdr:from>
    <xdr:ext cx="405111" cy="259045"/>
    <xdr:sp macro="" textlink="">
      <xdr:nvSpPr>
        <xdr:cNvPr id="91" name="n_1aveValue有形固定資産減価償却率">
          <a:extLst>
            <a:ext uri="{FF2B5EF4-FFF2-40B4-BE49-F238E27FC236}">
              <a16:creationId xmlns:a16="http://schemas.microsoft.com/office/drawing/2014/main" id="{00000000-0008-0000-0000-00005B000000}"/>
            </a:ext>
          </a:extLst>
        </xdr:cNvPr>
        <xdr:cNvSpPr txBox="1"/>
      </xdr:nvSpPr>
      <xdr:spPr>
        <a:xfrm>
          <a:off x="3836044" y="6114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152205</xdr:rowOff>
    </xdr:from>
    <xdr:ext cx="405111" cy="259045"/>
    <xdr:sp macro="" textlink="">
      <xdr:nvSpPr>
        <xdr:cNvPr id="92" name="n_2aveValue有形固定資産減価償却率">
          <a:extLst>
            <a:ext uri="{FF2B5EF4-FFF2-40B4-BE49-F238E27FC236}">
              <a16:creationId xmlns:a16="http://schemas.microsoft.com/office/drawing/2014/main" id="{00000000-0008-0000-0000-00005C000000}"/>
            </a:ext>
          </a:extLst>
        </xdr:cNvPr>
        <xdr:cNvSpPr txBox="1"/>
      </xdr:nvSpPr>
      <xdr:spPr>
        <a:xfrm>
          <a:off x="3086744" y="6067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105427</xdr:rowOff>
    </xdr:from>
    <xdr:ext cx="405111" cy="259045"/>
    <xdr:sp macro="" textlink="">
      <xdr:nvSpPr>
        <xdr:cNvPr id="93" name="n_3aveValue有形固定資産減価償却率">
          <a:extLst>
            <a:ext uri="{FF2B5EF4-FFF2-40B4-BE49-F238E27FC236}">
              <a16:creationId xmlns:a16="http://schemas.microsoft.com/office/drawing/2014/main" id="{00000000-0008-0000-0000-00005D000000}"/>
            </a:ext>
          </a:extLst>
        </xdr:cNvPr>
        <xdr:cNvSpPr txBox="1"/>
      </xdr:nvSpPr>
      <xdr:spPr>
        <a:xfrm>
          <a:off x="2324744" y="602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58649</xdr:rowOff>
    </xdr:from>
    <xdr:ext cx="405111" cy="259045"/>
    <xdr:sp macro="" textlink="">
      <xdr:nvSpPr>
        <xdr:cNvPr id="94" name="n_4aveValue有形固定資産減価償却率">
          <a:extLst>
            <a:ext uri="{FF2B5EF4-FFF2-40B4-BE49-F238E27FC236}">
              <a16:creationId xmlns:a16="http://schemas.microsoft.com/office/drawing/2014/main" id="{00000000-0008-0000-0000-00005E000000}"/>
            </a:ext>
          </a:extLst>
        </xdr:cNvPr>
        <xdr:cNvSpPr txBox="1"/>
      </xdr:nvSpPr>
      <xdr:spPr>
        <a:xfrm>
          <a:off x="1562744" y="5973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10812</xdr:rowOff>
    </xdr:from>
    <xdr:ext cx="405111" cy="259045"/>
    <xdr:sp macro="" textlink="">
      <xdr:nvSpPr>
        <xdr:cNvPr id="95" name="n_1mainValue有形固定資産減価償却率">
          <a:extLst>
            <a:ext uri="{FF2B5EF4-FFF2-40B4-BE49-F238E27FC236}">
              <a16:creationId xmlns:a16="http://schemas.microsoft.com/office/drawing/2014/main" id="{00000000-0008-0000-0000-00005F000000}"/>
            </a:ext>
          </a:extLst>
        </xdr:cNvPr>
        <xdr:cNvSpPr txBox="1"/>
      </xdr:nvSpPr>
      <xdr:spPr>
        <a:xfrm>
          <a:off x="3836044" y="5411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121090</xdr:rowOff>
    </xdr:from>
    <xdr:ext cx="405111" cy="259045"/>
    <xdr:sp macro="" textlink="">
      <xdr:nvSpPr>
        <xdr:cNvPr id="96" name="n_2mainValue有形固定資産減価償却率">
          <a:extLst>
            <a:ext uri="{FF2B5EF4-FFF2-40B4-BE49-F238E27FC236}">
              <a16:creationId xmlns:a16="http://schemas.microsoft.com/office/drawing/2014/main" id="{00000000-0008-0000-0000-000060000000}"/>
            </a:ext>
          </a:extLst>
        </xdr:cNvPr>
        <xdr:cNvSpPr txBox="1"/>
      </xdr:nvSpPr>
      <xdr:spPr>
        <a:xfrm>
          <a:off x="3086744" y="5350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56320</xdr:rowOff>
    </xdr:from>
    <xdr:ext cx="405111" cy="259045"/>
    <xdr:sp macro="" textlink="">
      <xdr:nvSpPr>
        <xdr:cNvPr id="97" name="n_3mainValue有形固定資産減価償却率">
          <a:extLst>
            <a:ext uri="{FF2B5EF4-FFF2-40B4-BE49-F238E27FC236}">
              <a16:creationId xmlns:a16="http://schemas.microsoft.com/office/drawing/2014/main" id="{00000000-0008-0000-0000-000061000000}"/>
            </a:ext>
          </a:extLst>
        </xdr:cNvPr>
        <xdr:cNvSpPr txBox="1"/>
      </xdr:nvSpPr>
      <xdr:spPr>
        <a:xfrm>
          <a:off x="2324744" y="5285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2345</xdr:rowOff>
    </xdr:from>
    <xdr:ext cx="405111" cy="259045"/>
    <xdr:sp macro="" textlink="">
      <xdr:nvSpPr>
        <xdr:cNvPr id="98" name="n_4mainValue有形固定資産減価償却率">
          <a:extLst>
            <a:ext uri="{FF2B5EF4-FFF2-40B4-BE49-F238E27FC236}">
              <a16:creationId xmlns:a16="http://schemas.microsoft.com/office/drawing/2014/main" id="{00000000-0008-0000-0000-000062000000}"/>
            </a:ext>
          </a:extLst>
        </xdr:cNvPr>
        <xdr:cNvSpPr txBox="1"/>
      </xdr:nvSpPr>
      <xdr:spPr>
        <a:xfrm>
          <a:off x="1562744" y="5231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[ 726.0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新発田駅前複合施設や市役所本庁舎等の大型建設事業の実施、学校の大規模改修の実施等により起債残高が増加し、将来負担比率が高くなっていることが類似団体や全国平均と比較して数値が高い要因とな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今後は、大型建設事業も完了したことから、地方債償還が進み、毎年残高は減少していく見込みであり、債務償還比率も低くなると見込んでいる。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00000000-0008-0000-0000-000071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00000000-0008-0000-0000-00007E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11317</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flipV="1">
          <a:off x="14793595" y="5312833"/>
          <a:ext cx="1269" cy="1470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15144</xdr:rowOff>
    </xdr:from>
    <xdr:ext cx="560923" cy="259045"/>
    <xdr:sp macro="" textlink="">
      <xdr:nvSpPr>
        <xdr:cNvPr id="128" name="債務償還比率最小値テキスト">
          <a:extLst>
            <a:ext uri="{FF2B5EF4-FFF2-40B4-BE49-F238E27FC236}">
              <a16:creationId xmlns:a16="http://schemas.microsoft.com/office/drawing/2014/main" id="{00000000-0008-0000-0000-000080000000}"/>
            </a:ext>
          </a:extLst>
        </xdr:cNvPr>
        <xdr:cNvSpPr txBox="1"/>
      </xdr:nvSpPr>
      <xdr:spPr>
        <a:xfrm>
          <a:off x="14846300" y="67874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11317</xdr:rowOff>
    </xdr:from>
    <xdr:to>
      <xdr:col>76</xdr:col>
      <xdr:colOff>111125</xdr:colOff>
      <xdr:row>35</xdr:row>
      <xdr:rowOff>11317</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4706600" y="678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a:extLst>
            <a:ext uri="{FF2B5EF4-FFF2-40B4-BE49-F238E27FC236}">
              <a16:creationId xmlns:a16="http://schemas.microsoft.com/office/drawing/2014/main" id="{00000000-0008-0000-0000-000082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131532</xdr:rowOff>
    </xdr:from>
    <xdr:ext cx="469744" cy="259045"/>
    <xdr:sp macro="" textlink="">
      <xdr:nvSpPr>
        <xdr:cNvPr id="132" name="債務償還比率平均値テキスト">
          <a:extLst>
            <a:ext uri="{FF2B5EF4-FFF2-40B4-BE49-F238E27FC236}">
              <a16:creationId xmlns:a16="http://schemas.microsoft.com/office/drawing/2014/main" id="{00000000-0008-0000-0000-000084000000}"/>
            </a:ext>
          </a:extLst>
        </xdr:cNvPr>
        <xdr:cNvSpPr txBox="1"/>
      </xdr:nvSpPr>
      <xdr:spPr>
        <a:xfrm>
          <a:off x="14846300" y="5875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108655</xdr:rowOff>
    </xdr:from>
    <xdr:to>
      <xdr:col>76</xdr:col>
      <xdr:colOff>73025</xdr:colOff>
      <xdr:row>31</xdr:row>
      <xdr:rowOff>38805</xdr:rowOff>
    </xdr:to>
    <xdr:sp macro="" textlink="">
      <xdr:nvSpPr>
        <xdr:cNvPr id="133" name="フローチャート: 判断 132">
          <a:extLst>
            <a:ext uri="{FF2B5EF4-FFF2-40B4-BE49-F238E27FC236}">
              <a16:creationId xmlns:a16="http://schemas.microsoft.com/office/drawing/2014/main" id="{00000000-0008-0000-0000-000085000000}"/>
            </a:ext>
          </a:extLst>
        </xdr:cNvPr>
        <xdr:cNvSpPr/>
      </xdr:nvSpPr>
      <xdr:spPr>
        <a:xfrm>
          <a:off x="14744700" y="602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110695</xdr:rowOff>
    </xdr:from>
    <xdr:to>
      <xdr:col>72</xdr:col>
      <xdr:colOff>123825</xdr:colOff>
      <xdr:row>31</xdr:row>
      <xdr:rowOff>40845</xdr:rowOff>
    </xdr:to>
    <xdr:sp macro="" textlink="">
      <xdr:nvSpPr>
        <xdr:cNvPr id="134" name="フローチャート: 判断 133">
          <a:extLst>
            <a:ext uri="{FF2B5EF4-FFF2-40B4-BE49-F238E27FC236}">
              <a16:creationId xmlns:a16="http://schemas.microsoft.com/office/drawing/2014/main" id="{00000000-0008-0000-0000-000086000000}"/>
            </a:ext>
          </a:extLst>
        </xdr:cNvPr>
        <xdr:cNvSpPr/>
      </xdr:nvSpPr>
      <xdr:spPr>
        <a:xfrm>
          <a:off x="14033500" y="602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91743</xdr:rowOff>
    </xdr:from>
    <xdr:to>
      <xdr:col>68</xdr:col>
      <xdr:colOff>123825</xdr:colOff>
      <xdr:row>31</xdr:row>
      <xdr:rowOff>21893</xdr:rowOff>
    </xdr:to>
    <xdr:sp macro="" textlink="">
      <xdr:nvSpPr>
        <xdr:cNvPr id="135" name="フローチャート: 判断 134">
          <a:extLst>
            <a:ext uri="{FF2B5EF4-FFF2-40B4-BE49-F238E27FC236}">
              <a16:creationId xmlns:a16="http://schemas.microsoft.com/office/drawing/2014/main" id="{00000000-0008-0000-0000-000087000000}"/>
            </a:ext>
          </a:extLst>
        </xdr:cNvPr>
        <xdr:cNvSpPr/>
      </xdr:nvSpPr>
      <xdr:spPr>
        <a:xfrm>
          <a:off x="13271500" y="600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115852</xdr:rowOff>
    </xdr:from>
    <xdr:to>
      <xdr:col>64</xdr:col>
      <xdr:colOff>123825</xdr:colOff>
      <xdr:row>31</xdr:row>
      <xdr:rowOff>46002</xdr:rowOff>
    </xdr:to>
    <xdr:sp macro="" textlink="">
      <xdr:nvSpPr>
        <xdr:cNvPr id="136" name="フローチャート: 判断 135">
          <a:extLst>
            <a:ext uri="{FF2B5EF4-FFF2-40B4-BE49-F238E27FC236}">
              <a16:creationId xmlns:a16="http://schemas.microsoft.com/office/drawing/2014/main" id="{00000000-0008-0000-0000-000088000000}"/>
            </a:ext>
          </a:extLst>
        </xdr:cNvPr>
        <xdr:cNvSpPr/>
      </xdr:nvSpPr>
      <xdr:spPr>
        <a:xfrm>
          <a:off x="12509500" y="603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123409</xdr:rowOff>
    </xdr:from>
    <xdr:to>
      <xdr:col>60</xdr:col>
      <xdr:colOff>123825</xdr:colOff>
      <xdr:row>31</xdr:row>
      <xdr:rowOff>53559</xdr:rowOff>
    </xdr:to>
    <xdr:sp macro="" textlink="">
      <xdr:nvSpPr>
        <xdr:cNvPr id="137" name="フローチャート: 判断 136">
          <a:extLst>
            <a:ext uri="{FF2B5EF4-FFF2-40B4-BE49-F238E27FC236}">
              <a16:creationId xmlns:a16="http://schemas.microsoft.com/office/drawing/2014/main" id="{00000000-0008-0000-0000-000089000000}"/>
            </a:ext>
          </a:extLst>
        </xdr:cNvPr>
        <xdr:cNvSpPr/>
      </xdr:nvSpPr>
      <xdr:spPr>
        <a:xfrm>
          <a:off x="11747500" y="6038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46355</xdr:rowOff>
    </xdr:from>
    <xdr:to>
      <xdr:col>76</xdr:col>
      <xdr:colOff>73025</xdr:colOff>
      <xdr:row>31</xdr:row>
      <xdr:rowOff>147955</xdr:rowOff>
    </xdr:to>
    <xdr:sp macro="" textlink="">
      <xdr:nvSpPr>
        <xdr:cNvPr id="143" name="楕円 142">
          <a:extLst>
            <a:ext uri="{FF2B5EF4-FFF2-40B4-BE49-F238E27FC236}">
              <a16:creationId xmlns:a16="http://schemas.microsoft.com/office/drawing/2014/main" id="{00000000-0008-0000-0000-00008F000000}"/>
            </a:ext>
          </a:extLst>
        </xdr:cNvPr>
        <xdr:cNvSpPr/>
      </xdr:nvSpPr>
      <xdr:spPr>
        <a:xfrm>
          <a:off x="14744700" y="613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24782</xdr:rowOff>
    </xdr:from>
    <xdr:ext cx="469744" cy="259045"/>
    <xdr:sp macro="" textlink="">
      <xdr:nvSpPr>
        <xdr:cNvPr id="144" name="債務償還比率該当値テキスト">
          <a:extLst>
            <a:ext uri="{FF2B5EF4-FFF2-40B4-BE49-F238E27FC236}">
              <a16:creationId xmlns:a16="http://schemas.microsoft.com/office/drawing/2014/main" id="{00000000-0008-0000-0000-000090000000}"/>
            </a:ext>
          </a:extLst>
        </xdr:cNvPr>
        <xdr:cNvSpPr txBox="1"/>
      </xdr:nvSpPr>
      <xdr:spPr>
        <a:xfrm>
          <a:off x="14846300" y="6111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68065</xdr:rowOff>
    </xdr:from>
    <xdr:to>
      <xdr:col>72</xdr:col>
      <xdr:colOff>123825</xdr:colOff>
      <xdr:row>31</xdr:row>
      <xdr:rowOff>169665</xdr:rowOff>
    </xdr:to>
    <xdr:sp macro="" textlink="">
      <xdr:nvSpPr>
        <xdr:cNvPr id="145" name="楕円 144">
          <a:extLst>
            <a:ext uri="{FF2B5EF4-FFF2-40B4-BE49-F238E27FC236}">
              <a16:creationId xmlns:a16="http://schemas.microsoft.com/office/drawing/2014/main" id="{00000000-0008-0000-0000-000091000000}"/>
            </a:ext>
          </a:extLst>
        </xdr:cNvPr>
        <xdr:cNvSpPr/>
      </xdr:nvSpPr>
      <xdr:spPr>
        <a:xfrm>
          <a:off x="14033500" y="61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97155</xdr:rowOff>
    </xdr:from>
    <xdr:to>
      <xdr:col>76</xdr:col>
      <xdr:colOff>22225</xdr:colOff>
      <xdr:row>31</xdr:row>
      <xdr:rowOff>118865</xdr:rowOff>
    </xdr:to>
    <xdr:cxnSp macro="">
      <xdr:nvCxnSpPr>
        <xdr:cNvPr id="146" name="直線コネクタ 145">
          <a:extLst>
            <a:ext uri="{FF2B5EF4-FFF2-40B4-BE49-F238E27FC236}">
              <a16:creationId xmlns:a16="http://schemas.microsoft.com/office/drawing/2014/main" id="{00000000-0008-0000-0000-000092000000}"/>
            </a:ext>
          </a:extLst>
        </xdr:cNvPr>
        <xdr:cNvCxnSpPr/>
      </xdr:nvCxnSpPr>
      <xdr:spPr>
        <a:xfrm flipV="1">
          <a:off x="14084300" y="6183630"/>
          <a:ext cx="711200" cy="21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163181</xdr:rowOff>
    </xdr:from>
    <xdr:to>
      <xdr:col>68</xdr:col>
      <xdr:colOff>123825</xdr:colOff>
      <xdr:row>32</xdr:row>
      <xdr:rowOff>93331</xdr:rowOff>
    </xdr:to>
    <xdr:sp macro="" textlink="">
      <xdr:nvSpPr>
        <xdr:cNvPr id="147" name="楕円 146">
          <a:extLst>
            <a:ext uri="{FF2B5EF4-FFF2-40B4-BE49-F238E27FC236}">
              <a16:creationId xmlns:a16="http://schemas.microsoft.com/office/drawing/2014/main" id="{00000000-0008-0000-0000-000093000000}"/>
            </a:ext>
          </a:extLst>
        </xdr:cNvPr>
        <xdr:cNvSpPr/>
      </xdr:nvSpPr>
      <xdr:spPr>
        <a:xfrm>
          <a:off x="13271500" y="624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118865</xdr:rowOff>
    </xdr:from>
    <xdr:to>
      <xdr:col>72</xdr:col>
      <xdr:colOff>73025</xdr:colOff>
      <xdr:row>32</xdr:row>
      <xdr:rowOff>42531</xdr:rowOff>
    </xdr:to>
    <xdr:cxnSp macro="">
      <xdr:nvCxnSpPr>
        <xdr:cNvPr id="148" name="直線コネクタ 147">
          <a:extLst>
            <a:ext uri="{FF2B5EF4-FFF2-40B4-BE49-F238E27FC236}">
              <a16:creationId xmlns:a16="http://schemas.microsoft.com/office/drawing/2014/main" id="{00000000-0008-0000-0000-000094000000}"/>
            </a:ext>
          </a:extLst>
        </xdr:cNvPr>
        <xdr:cNvCxnSpPr/>
      </xdr:nvCxnSpPr>
      <xdr:spPr>
        <a:xfrm flipV="1">
          <a:off x="13322300" y="6205340"/>
          <a:ext cx="762000" cy="9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29273</xdr:rowOff>
    </xdr:from>
    <xdr:to>
      <xdr:col>64</xdr:col>
      <xdr:colOff>123825</xdr:colOff>
      <xdr:row>32</xdr:row>
      <xdr:rowOff>130873</xdr:rowOff>
    </xdr:to>
    <xdr:sp macro="" textlink="">
      <xdr:nvSpPr>
        <xdr:cNvPr id="149" name="楕円 148">
          <a:extLst>
            <a:ext uri="{FF2B5EF4-FFF2-40B4-BE49-F238E27FC236}">
              <a16:creationId xmlns:a16="http://schemas.microsoft.com/office/drawing/2014/main" id="{00000000-0008-0000-0000-000095000000}"/>
            </a:ext>
          </a:extLst>
        </xdr:cNvPr>
        <xdr:cNvSpPr/>
      </xdr:nvSpPr>
      <xdr:spPr>
        <a:xfrm>
          <a:off x="12509500" y="628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42531</xdr:rowOff>
    </xdr:from>
    <xdr:to>
      <xdr:col>68</xdr:col>
      <xdr:colOff>73025</xdr:colOff>
      <xdr:row>32</xdr:row>
      <xdr:rowOff>80073</xdr:rowOff>
    </xdr:to>
    <xdr:cxnSp macro="">
      <xdr:nvCxnSpPr>
        <xdr:cNvPr id="150" name="直線コネクタ 149">
          <a:extLst>
            <a:ext uri="{FF2B5EF4-FFF2-40B4-BE49-F238E27FC236}">
              <a16:creationId xmlns:a16="http://schemas.microsoft.com/office/drawing/2014/main" id="{00000000-0008-0000-0000-000096000000}"/>
            </a:ext>
          </a:extLst>
        </xdr:cNvPr>
        <xdr:cNvCxnSpPr/>
      </xdr:nvCxnSpPr>
      <xdr:spPr>
        <a:xfrm flipV="1">
          <a:off x="12560300" y="6300456"/>
          <a:ext cx="762000" cy="37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18119</xdr:rowOff>
    </xdr:from>
    <xdr:to>
      <xdr:col>60</xdr:col>
      <xdr:colOff>123825</xdr:colOff>
      <xdr:row>32</xdr:row>
      <xdr:rowOff>119719</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1747500" y="627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68919</xdr:rowOff>
    </xdr:from>
    <xdr:to>
      <xdr:col>64</xdr:col>
      <xdr:colOff>73025</xdr:colOff>
      <xdr:row>32</xdr:row>
      <xdr:rowOff>80073</xdr:rowOff>
    </xdr:to>
    <xdr:cxnSp macro="">
      <xdr:nvCxnSpPr>
        <xdr:cNvPr id="152" name="直線コネクタ 151">
          <a:extLst>
            <a:ext uri="{FF2B5EF4-FFF2-40B4-BE49-F238E27FC236}">
              <a16:creationId xmlns:a16="http://schemas.microsoft.com/office/drawing/2014/main" id="{00000000-0008-0000-0000-000098000000}"/>
            </a:ext>
          </a:extLst>
        </xdr:cNvPr>
        <xdr:cNvCxnSpPr/>
      </xdr:nvCxnSpPr>
      <xdr:spPr>
        <a:xfrm>
          <a:off x="11798300" y="6326844"/>
          <a:ext cx="762000" cy="11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57372</xdr:rowOff>
    </xdr:from>
    <xdr:ext cx="469744" cy="259045"/>
    <xdr:sp macro="" textlink="">
      <xdr:nvSpPr>
        <xdr:cNvPr id="153" name="n_1aveValue債務償還比率">
          <a:extLst>
            <a:ext uri="{FF2B5EF4-FFF2-40B4-BE49-F238E27FC236}">
              <a16:creationId xmlns:a16="http://schemas.microsoft.com/office/drawing/2014/main" id="{00000000-0008-0000-0000-000099000000}"/>
            </a:ext>
          </a:extLst>
        </xdr:cNvPr>
        <xdr:cNvSpPr txBox="1"/>
      </xdr:nvSpPr>
      <xdr:spPr>
        <a:xfrm>
          <a:off x="13836727" y="580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38420</xdr:rowOff>
    </xdr:from>
    <xdr:ext cx="469744" cy="259045"/>
    <xdr:sp macro="" textlink="">
      <xdr:nvSpPr>
        <xdr:cNvPr id="154" name="n_2aveValue債務償還比率">
          <a:extLst>
            <a:ext uri="{FF2B5EF4-FFF2-40B4-BE49-F238E27FC236}">
              <a16:creationId xmlns:a16="http://schemas.microsoft.com/office/drawing/2014/main" id="{00000000-0008-0000-0000-00009A000000}"/>
            </a:ext>
          </a:extLst>
        </xdr:cNvPr>
        <xdr:cNvSpPr txBox="1"/>
      </xdr:nvSpPr>
      <xdr:spPr>
        <a:xfrm>
          <a:off x="13087427" y="5781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62529</xdr:rowOff>
    </xdr:from>
    <xdr:ext cx="469744" cy="259045"/>
    <xdr:sp macro="" textlink="">
      <xdr:nvSpPr>
        <xdr:cNvPr id="155" name="n_3aveValue債務償還比率">
          <a:extLst>
            <a:ext uri="{FF2B5EF4-FFF2-40B4-BE49-F238E27FC236}">
              <a16:creationId xmlns:a16="http://schemas.microsoft.com/office/drawing/2014/main" id="{00000000-0008-0000-0000-00009B000000}"/>
            </a:ext>
          </a:extLst>
        </xdr:cNvPr>
        <xdr:cNvSpPr txBox="1"/>
      </xdr:nvSpPr>
      <xdr:spPr>
        <a:xfrm>
          <a:off x="12325427" y="5806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70086</xdr:rowOff>
    </xdr:from>
    <xdr:ext cx="469744" cy="259045"/>
    <xdr:sp macro="" textlink="">
      <xdr:nvSpPr>
        <xdr:cNvPr id="156" name="n_4aveValue債務償還比率">
          <a:extLst>
            <a:ext uri="{FF2B5EF4-FFF2-40B4-BE49-F238E27FC236}">
              <a16:creationId xmlns:a16="http://schemas.microsoft.com/office/drawing/2014/main" id="{00000000-0008-0000-0000-00009C000000}"/>
            </a:ext>
          </a:extLst>
        </xdr:cNvPr>
        <xdr:cNvSpPr txBox="1"/>
      </xdr:nvSpPr>
      <xdr:spPr>
        <a:xfrm>
          <a:off x="11563427" y="581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160792</xdr:rowOff>
    </xdr:from>
    <xdr:ext cx="469744" cy="259045"/>
    <xdr:sp macro="" textlink="">
      <xdr:nvSpPr>
        <xdr:cNvPr id="157" name="n_1mainValue債務償還比率">
          <a:extLst>
            <a:ext uri="{FF2B5EF4-FFF2-40B4-BE49-F238E27FC236}">
              <a16:creationId xmlns:a16="http://schemas.microsoft.com/office/drawing/2014/main" id="{00000000-0008-0000-0000-00009D000000}"/>
            </a:ext>
          </a:extLst>
        </xdr:cNvPr>
        <xdr:cNvSpPr txBox="1"/>
      </xdr:nvSpPr>
      <xdr:spPr>
        <a:xfrm>
          <a:off x="13836727" y="6247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84458</xdr:rowOff>
    </xdr:from>
    <xdr:ext cx="469744" cy="259045"/>
    <xdr:sp macro="" textlink="">
      <xdr:nvSpPr>
        <xdr:cNvPr id="158" name="n_2mainValue債務償還比率">
          <a:extLst>
            <a:ext uri="{FF2B5EF4-FFF2-40B4-BE49-F238E27FC236}">
              <a16:creationId xmlns:a16="http://schemas.microsoft.com/office/drawing/2014/main" id="{00000000-0008-0000-0000-00009E000000}"/>
            </a:ext>
          </a:extLst>
        </xdr:cNvPr>
        <xdr:cNvSpPr txBox="1"/>
      </xdr:nvSpPr>
      <xdr:spPr>
        <a:xfrm>
          <a:off x="13087427" y="6342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122000</xdr:rowOff>
    </xdr:from>
    <xdr:ext cx="469744" cy="259045"/>
    <xdr:sp macro="" textlink="">
      <xdr:nvSpPr>
        <xdr:cNvPr id="159" name="n_3mainValue債務償還比率">
          <a:extLst>
            <a:ext uri="{FF2B5EF4-FFF2-40B4-BE49-F238E27FC236}">
              <a16:creationId xmlns:a16="http://schemas.microsoft.com/office/drawing/2014/main" id="{00000000-0008-0000-0000-00009F000000}"/>
            </a:ext>
          </a:extLst>
        </xdr:cNvPr>
        <xdr:cNvSpPr txBox="1"/>
      </xdr:nvSpPr>
      <xdr:spPr>
        <a:xfrm>
          <a:off x="12325427" y="6379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110846</xdr:rowOff>
    </xdr:from>
    <xdr:ext cx="469744" cy="259045"/>
    <xdr:sp macro="" textlink="">
      <xdr:nvSpPr>
        <xdr:cNvPr id="160" name="n_4mainValue債務償還比率">
          <a:extLst>
            <a:ext uri="{FF2B5EF4-FFF2-40B4-BE49-F238E27FC236}">
              <a16:creationId xmlns:a16="http://schemas.microsoft.com/office/drawing/2014/main" id="{00000000-0008-0000-0000-0000A0000000}"/>
            </a:ext>
          </a:extLst>
        </xdr:cNvPr>
        <xdr:cNvSpPr txBox="1"/>
      </xdr:nvSpPr>
      <xdr:spPr>
        <a:xfrm>
          <a:off x="11563427" y="6368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00000000-0008-0000-0000-0000A1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00000000-0008-0000-0000-0000A2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新潟県新発田市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96,236
95,620
533.11
56,531,486
54,756,751
1,516,384
26,571,791
49,843,748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59.0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114300</xdr:rowOff>
    </xdr:from>
    <xdr:to>
      <xdr:col>24</xdr:col>
      <xdr:colOff>62865</xdr:colOff>
      <xdr:row>41</xdr:row>
      <xdr:rowOff>1905</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943600"/>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5732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03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1905</xdr:rowOff>
    </xdr:from>
    <xdr:to>
      <xdr:col>24</xdr:col>
      <xdr:colOff>152400</xdr:colOff>
      <xdr:row>41</xdr:row>
      <xdr:rowOff>1905</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03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60977</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71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114300</xdr:rowOff>
    </xdr:from>
    <xdr:to>
      <xdr:col>24</xdr:col>
      <xdr:colOff>152400</xdr:colOff>
      <xdr:row>34</xdr:row>
      <xdr:rowOff>114300</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94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80027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42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101600</xdr:rowOff>
    </xdr:from>
    <xdr:to>
      <xdr:col>24</xdr:col>
      <xdr:colOff>114300</xdr:colOff>
      <xdr:row>38</xdr:row>
      <xdr:rowOff>31750</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44450</xdr:rowOff>
    </xdr:from>
    <xdr:to>
      <xdr:col>15</xdr:col>
      <xdr:colOff>101600</xdr:colOff>
      <xdr:row>37</xdr:row>
      <xdr:rowOff>146050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158750</xdr:rowOff>
    </xdr:from>
    <xdr:to>
      <xdr:col>10</xdr:col>
      <xdr:colOff>165100</xdr:colOff>
      <xdr:row>37</xdr:row>
      <xdr:rowOff>88900</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2540</xdr:rowOff>
    </xdr:from>
    <xdr:to>
      <xdr:col>6</xdr:col>
      <xdr:colOff>38100</xdr:colOff>
      <xdr:row>37</xdr:row>
      <xdr:rowOff>104140</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079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76835</xdr:rowOff>
    </xdr:from>
    <xdr:to>
      <xdr:col>24</xdr:col>
      <xdr:colOff>114300</xdr:colOff>
      <xdr:row>37</xdr:row>
      <xdr:rowOff>6985</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584700" y="624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99712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673600" y="610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42545</xdr:rowOff>
    </xdr:from>
    <xdr:to>
      <xdr:col>20</xdr:col>
      <xdr:colOff>38100</xdr:colOff>
      <xdr:row>36</xdr:row>
      <xdr:rowOff>144145</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746500" y="621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93345</xdr:rowOff>
    </xdr:from>
    <xdr:to>
      <xdr:col>24</xdr:col>
      <xdr:colOff>63500</xdr:colOff>
      <xdr:row>36</xdr:row>
      <xdr:rowOff>127635</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3797300" y="626554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8255</xdr:rowOff>
    </xdr:from>
    <xdr:to>
      <xdr:col>15</xdr:col>
      <xdr:colOff>101600</xdr:colOff>
      <xdr:row>36</xdr:row>
      <xdr:rowOff>109855</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857500" y="618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59055</xdr:rowOff>
    </xdr:from>
    <xdr:to>
      <xdr:col>19</xdr:col>
      <xdr:colOff>177800</xdr:colOff>
      <xdr:row>36</xdr:row>
      <xdr:rowOff>93345</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908300" y="623125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143510</xdr:rowOff>
    </xdr:from>
    <xdr:to>
      <xdr:col>10</xdr:col>
      <xdr:colOff>165100</xdr:colOff>
      <xdr:row>36</xdr:row>
      <xdr:rowOff>73660</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968500" y="614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22860</xdr:rowOff>
    </xdr:from>
    <xdr:to>
      <xdr:col>15</xdr:col>
      <xdr:colOff>50800</xdr:colOff>
      <xdr:row>36</xdr:row>
      <xdr:rowOff>59055</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2019300" y="619506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107315</xdr:rowOff>
    </xdr:from>
    <xdr:to>
      <xdr:col>6</xdr:col>
      <xdr:colOff>38100</xdr:colOff>
      <xdr:row>36</xdr:row>
      <xdr:rowOff>37465</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1079500" y="610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158115</xdr:rowOff>
    </xdr:from>
    <xdr:to>
      <xdr:col>10</xdr:col>
      <xdr:colOff>114300</xdr:colOff>
      <xdr:row>36</xdr:row>
      <xdr:rowOff>22860</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a:off x="1130300" y="615886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9542</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100-000053000000}"/>
            </a:ext>
          </a:extLst>
        </xdr:cNvPr>
        <xdr:cNvSpPr txBox="1"/>
      </xdr:nvSpPr>
      <xdr:spPr>
        <a:xfrm>
          <a:off x="35820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137177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100-000054000000}"/>
            </a:ext>
          </a:extLst>
        </xdr:cNvPr>
        <xdr:cNvSpPr txBox="1"/>
      </xdr:nvSpPr>
      <xdr:spPr>
        <a:xfrm>
          <a:off x="2705744" y="648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80027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100-000055000000}"/>
            </a:ext>
          </a:extLst>
        </xdr:cNvPr>
        <xdr:cNvSpPr txBox="1"/>
      </xdr:nvSpPr>
      <xdr:spPr>
        <a:xfrm>
          <a:off x="1816744" y="642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95267</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100-000056000000}"/>
            </a:ext>
          </a:extLst>
        </xdr:cNvPr>
        <xdr:cNvSpPr txBox="1"/>
      </xdr:nvSpPr>
      <xdr:spPr>
        <a:xfrm>
          <a:off x="9277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160672</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100-000057000000}"/>
            </a:ext>
          </a:extLst>
        </xdr:cNvPr>
        <xdr:cNvSpPr txBox="1"/>
      </xdr:nvSpPr>
      <xdr:spPr>
        <a:xfrm>
          <a:off x="3582044" y="598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126382</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100-000058000000}"/>
            </a:ext>
          </a:extLst>
        </xdr:cNvPr>
        <xdr:cNvSpPr txBox="1"/>
      </xdr:nvSpPr>
      <xdr:spPr>
        <a:xfrm>
          <a:off x="2705744" y="595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90187</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100-000059000000}"/>
            </a:ext>
          </a:extLst>
        </xdr:cNvPr>
        <xdr:cNvSpPr txBox="1"/>
      </xdr:nvSpPr>
      <xdr:spPr>
        <a:xfrm>
          <a:off x="1816744" y="591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53992</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100-00005A000000}"/>
            </a:ext>
          </a:extLst>
        </xdr:cNvPr>
        <xdr:cNvSpPr txBox="1"/>
      </xdr:nvSpPr>
      <xdr:spPr>
        <a:xfrm>
          <a:off x="927744" y="588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1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120815</xdr:rowOff>
    </xdr:from>
    <xdr:to>
      <xdr:col>54</xdr:col>
      <xdr:colOff>189865</xdr:colOff>
      <xdr:row>41</xdr:row>
      <xdr:rowOff>158191</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flipV="1">
          <a:off x="10476865" y="5607215"/>
          <a:ext cx="0" cy="1580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162018</xdr:rowOff>
    </xdr:from>
    <xdr:ext cx="469744" cy="259045"/>
    <xdr:sp macro="" textlink="">
      <xdr:nvSpPr>
        <xdr:cNvPr id="115" name="【道路】&#10;一人当たり延長最小値テキスト">
          <a:extLst>
            <a:ext uri="{FF2B5EF4-FFF2-40B4-BE49-F238E27FC236}">
              <a16:creationId xmlns:a16="http://schemas.microsoft.com/office/drawing/2014/main" id="{00000000-0008-0000-0100-000073000000}"/>
            </a:ext>
          </a:extLst>
        </xdr:cNvPr>
        <xdr:cNvSpPr txBox="1"/>
      </xdr:nvSpPr>
      <xdr:spPr>
        <a:xfrm>
          <a:off x="10515600" y="719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158191</xdr:rowOff>
    </xdr:from>
    <xdr:to>
      <xdr:col>55</xdr:col>
      <xdr:colOff>88900</xdr:colOff>
      <xdr:row>41</xdr:row>
      <xdr:rowOff>158191</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7187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67492</xdr:rowOff>
    </xdr:from>
    <xdr:ext cx="534377" cy="259045"/>
    <xdr:sp macro="" textlink="">
      <xdr:nvSpPr>
        <xdr:cNvPr id="117" name="【道路】&#10;一人当たり延長最大値テキスト">
          <a:extLst>
            <a:ext uri="{FF2B5EF4-FFF2-40B4-BE49-F238E27FC236}">
              <a16:creationId xmlns:a16="http://schemas.microsoft.com/office/drawing/2014/main" id="{00000000-0008-0000-0100-000075000000}"/>
            </a:ext>
          </a:extLst>
        </xdr:cNvPr>
        <xdr:cNvSpPr txBox="1"/>
      </xdr:nvSpPr>
      <xdr:spPr>
        <a:xfrm>
          <a:off x="10515600" y="538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120815</xdr:rowOff>
    </xdr:from>
    <xdr:to>
      <xdr:col>55</xdr:col>
      <xdr:colOff>88900</xdr:colOff>
      <xdr:row>32</xdr:row>
      <xdr:rowOff>120815</xdr:rowOff>
    </xdr:to>
    <xdr:cxnSp macro="">
      <xdr:nvCxnSpPr>
        <xdr:cNvPr id="118" name="直線コネクタ 117">
          <a:extLst>
            <a:ext uri="{FF2B5EF4-FFF2-40B4-BE49-F238E27FC236}">
              <a16:creationId xmlns:a16="http://schemas.microsoft.com/office/drawing/2014/main" id="{00000000-0008-0000-0100-000076000000}"/>
            </a:ext>
          </a:extLst>
        </xdr:cNvPr>
        <xdr:cNvCxnSpPr/>
      </xdr:nvCxnSpPr>
      <xdr:spPr>
        <a:xfrm>
          <a:off x="10388600" y="560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102493</xdr:rowOff>
    </xdr:from>
    <xdr:ext cx="534377" cy="259045"/>
    <xdr:sp macro="" textlink="">
      <xdr:nvSpPr>
        <xdr:cNvPr id="119" name="【道路】&#10;一人当たり延長平均値テキスト">
          <a:extLst>
            <a:ext uri="{FF2B5EF4-FFF2-40B4-BE49-F238E27FC236}">
              <a16:creationId xmlns:a16="http://schemas.microsoft.com/office/drawing/2014/main" id="{00000000-0008-0000-0100-000077000000}"/>
            </a:ext>
          </a:extLst>
        </xdr:cNvPr>
        <xdr:cNvSpPr txBox="1"/>
      </xdr:nvSpPr>
      <xdr:spPr>
        <a:xfrm>
          <a:off x="10515600" y="6789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79616</xdr:rowOff>
    </xdr:from>
    <xdr:to>
      <xdr:col>55</xdr:col>
      <xdr:colOff>50800</xdr:colOff>
      <xdr:row>41</xdr:row>
      <xdr:rowOff>9766</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10426700" y="693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71158</xdr:rowOff>
    </xdr:from>
    <xdr:to>
      <xdr:col>50</xdr:col>
      <xdr:colOff>165100</xdr:colOff>
      <xdr:row>41</xdr:row>
      <xdr:rowOff>1308</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9588500" y="692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71348</xdr:rowOff>
    </xdr:from>
    <xdr:to>
      <xdr:col>46</xdr:col>
      <xdr:colOff>38100</xdr:colOff>
      <xdr:row>41</xdr:row>
      <xdr:rowOff>1498</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8699500" y="692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31400</xdr:rowOff>
    </xdr:from>
    <xdr:to>
      <xdr:col>41</xdr:col>
      <xdr:colOff>101600</xdr:colOff>
      <xdr:row>40</xdr:row>
      <xdr:rowOff>133000</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7810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64700</xdr:rowOff>
    </xdr:from>
    <xdr:to>
      <xdr:col>36</xdr:col>
      <xdr:colOff>165100</xdr:colOff>
      <xdr:row>40</xdr:row>
      <xdr:rowOff>166300</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6921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92018</xdr:rowOff>
    </xdr:from>
    <xdr:to>
      <xdr:col>55</xdr:col>
      <xdr:colOff>50800</xdr:colOff>
      <xdr:row>41</xdr:row>
      <xdr:rowOff>22168</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10426700" y="695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70445</xdr:rowOff>
    </xdr:from>
    <xdr:ext cx="534377" cy="259045"/>
    <xdr:sp macro="" textlink="">
      <xdr:nvSpPr>
        <xdr:cNvPr id="131" name="【道路】&#10;一人当たり延長該当値テキスト">
          <a:extLst>
            <a:ext uri="{FF2B5EF4-FFF2-40B4-BE49-F238E27FC236}">
              <a16:creationId xmlns:a16="http://schemas.microsoft.com/office/drawing/2014/main" id="{00000000-0008-0000-0100-000083000000}"/>
            </a:ext>
          </a:extLst>
        </xdr:cNvPr>
        <xdr:cNvSpPr txBox="1"/>
      </xdr:nvSpPr>
      <xdr:spPr>
        <a:xfrm>
          <a:off x="10515600" y="6928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93618</xdr:rowOff>
    </xdr:from>
    <xdr:to>
      <xdr:col>50</xdr:col>
      <xdr:colOff>165100</xdr:colOff>
      <xdr:row>41</xdr:row>
      <xdr:rowOff>23768</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9588500" y="695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142818</xdr:rowOff>
    </xdr:from>
    <xdr:to>
      <xdr:col>55</xdr:col>
      <xdr:colOff>0</xdr:colOff>
      <xdr:row>40</xdr:row>
      <xdr:rowOff>144418</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9639300" y="7000818"/>
          <a:ext cx="8382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95942</xdr:rowOff>
    </xdr:from>
    <xdr:to>
      <xdr:col>46</xdr:col>
      <xdr:colOff>38100</xdr:colOff>
      <xdr:row>41</xdr:row>
      <xdr:rowOff>26092</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8699500" y="695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144418</xdr:rowOff>
    </xdr:from>
    <xdr:to>
      <xdr:col>50</xdr:col>
      <xdr:colOff>114300</xdr:colOff>
      <xdr:row>40</xdr:row>
      <xdr:rowOff>146742</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8750300" y="7002418"/>
          <a:ext cx="88900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98114</xdr:rowOff>
    </xdr:from>
    <xdr:to>
      <xdr:col>41</xdr:col>
      <xdr:colOff>101600</xdr:colOff>
      <xdr:row>41</xdr:row>
      <xdr:rowOff>28264</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7810500" y="695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146742</xdr:rowOff>
    </xdr:from>
    <xdr:to>
      <xdr:col>45</xdr:col>
      <xdr:colOff>177800</xdr:colOff>
      <xdr:row>40</xdr:row>
      <xdr:rowOff>148914</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7861300" y="7004742"/>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100229</xdr:rowOff>
    </xdr:from>
    <xdr:to>
      <xdr:col>36</xdr:col>
      <xdr:colOff>165100</xdr:colOff>
      <xdr:row>41</xdr:row>
      <xdr:rowOff>30379</xdr:rowOff>
    </xdr:to>
    <xdr:sp macro="" textlink="">
      <xdr:nvSpPr>
        <xdr:cNvPr id="138" name="楕円 137">
          <a:extLst>
            <a:ext uri="{FF2B5EF4-FFF2-40B4-BE49-F238E27FC236}">
              <a16:creationId xmlns:a16="http://schemas.microsoft.com/office/drawing/2014/main" id="{00000000-0008-0000-0100-00008A000000}"/>
            </a:ext>
          </a:extLst>
        </xdr:cNvPr>
        <xdr:cNvSpPr/>
      </xdr:nvSpPr>
      <xdr:spPr>
        <a:xfrm>
          <a:off x="6921500" y="695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148914</xdr:rowOff>
    </xdr:from>
    <xdr:to>
      <xdr:col>41</xdr:col>
      <xdr:colOff>50800</xdr:colOff>
      <xdr:row>40</xdr:row>
      <xdr:rowOff>151029</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flipV="1">
          <a:off x="6972300" y="7006914"/>
          <a:ext cx="889000" cy="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17835</xdr:rowOff>
    </xdr:from>
    <xdr:ext cx="534377" cy="259045"/>
    <xdr:sp macro="" textlink="">
      <xdr:nvSpPr>
        <xdr:cNvPr id="140" name="n_1aveValue【道路】&#10;一人当たり延長">
          <a:extLst>
            <a:ext uri="{FF2B5EF4-FFF2-40B4-BE49-F238E27FC236}">
              <a16:creationId xmlns:a16="http://schemas.microsoft.com/office/drawing/2014/main" id="{00000000-0008-0000-0100-00008C000000}"/>
            </a:ext>
          </a:extLst>
        </xdr:cNvPr>
        <xdr:cNvSpPr txBox="1"/>
      </xdr:nvSpPr>
      <xdr:spPr>
        <a:xfrm>
          <a:off x="9359411" y="670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18025</xdr:rowOff>
    </xdr:from>
    <xdr:ext cx="534377" cy="259045"/>
    <xdr:sp macro="" textlink="">
      <xdr:nvSpPr>
        <xdr:cNvPr id="141" name="n_2aveValue【道路】&#10;一人当たり延長">
          <a:extLst>
            <a:ext uri="{FF2B5EF4-FFF2-40B4-BE49-F238E27FC236}">
              <a16:creationId xmlns:a16="http://schemas.microsoft.com/office/drawing/2014/main" id="{00000000-0008-0000-0100-00008D000000}"/>
            </a:ext>
          </a:extLst>
        </xdr:cNvPr>
        <xdr:cNvSpPr txBox="1"/>
      </xdr:nvSpPr>
      <xdr:spPr>
        <a:xfrm>
          <a:off x="8483111" y="670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149527</xdr:rowOff>
    </xdr:from>
    <xdr:ext cx="534377" cy="259045"/>
    <xdr:sp macro="" textlink="">
      <xdr:nvSpPr>
        <xdr:cNvPr id="142" name="n_3aveValue【道路】&#10;一人当たり延長">
          <a:extLst>
            <a:ext uri="{FF2B5EF4-FFF2-40B4-BE49-F238E27FC236}">
              <a16:creationId xmlns:a16="http://schemas.microsoft.com/office/drawing/2014/main" id="{00000000-0008-0000-0100-00008E000000}"/>
            </a:ext>
          </a:extLst>
        </xdr:cNvPr>
        <xdr:cNvSpPr txBox="1"/>
      </xdr:nvSpPr>
      <xdr:spPr>
        <a:xfrm>
          <a:off x="7594111" y="66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11377</xdr:rowOff>
    </xdr:from>
    <xdr:ext cx="534377" cy="259045"/>
    <xdr:sp macro="" textlink="">
      <xdr:nvSpPr>
        <xdr:cNvPr id="143" name="n_4aveValue【道路】&#10;一人当たり延長">
          <a:extLst>
            <a:ext uri="{FF2B5EF4-FFF2-40B4-BE49-F238E27FC236}">
              <a16:creationId xmlns:a16="http://schemas.microsoft.com/office/drawing/2014/main" id="{00000000-0008-0000-0100-00008F000000}"/>
            </a:ext>
          </a:extLst>
        </xdr:cNvPr>
        <xdr:cNvSpPr txBox="1"/>
      </xdr:nvSpPr>
      <xdr:spPr>
        <a:xfrm>
          <a:off x="67051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14895</xdr:rowOff>
    </xdr:from>
    <xdr:ext cx="534377" cy="259045"/>
    <xdr:sp macro="" textlink="">
      <xdr:nvSpPr>
        <xdr:cNvPr id="144" name="n_1mainValue【道路】&#10;一人当たり延長">
          <a:extLst>
            <a:ext uri="{FF2B5EF4-FFF2-40B4-BE49-F238E27FC236}">
              <a16:creationId xmlns:a16="http://schemas.microsoft.com/office/drawing/2014/main" id="{00000000-0008-0000-0100-000090000000}"/>
            </a:ext>
          </a:extLst>
        </xdr:cNvPr>
        <xdr:cNvSpPr txBox="1"/>
      </xdr:nvSpPr>
      <xdr:spPr>
        <a:xfrm>
          <a:off x="9359411" y="704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17219</xdr:rowOff>
    </xdr:from>
    <xdr:ext cx="534377" cy="259045"/>
    <xdr:sp macro="" textlink="">
      <xdr:nvSpPr>
        <xdr:cNvPr id="145" name="n_2mainValue【道路】&#10;一人当たり延長">
          <a:extLst>
            <a:ext uri="{FF2B5EF4-FFF2-40B4-BE49-F238E27FC236}">
              <a16:creationId xmlns:a16="http://schemas.microsoft.com/office/drawing/2014/main" id="{00000000-0008-0000-0100-000091000000}"/>
            </a:ext>
          </a:extLst>
        </xdr:cNvPr>
        <xdr:cNvSpPr txBox="1"/>
      </xdr:nvSpPr>
      <xdr:spPr>
        <a:xfrm>
          <a:off x="8483111" y="704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19391</xdr:rowOff>
    </xdr:from>
    <xdr:ext cx="534377" cy="259045"/>
    <xdr:sp macro="" textlink="">
      <xdr:nvSpPr>
        <xdr:cNvPr id="146" name="n_3mainValue【道路】&#10;一人当たり延長">
          <a:extLst>
            <a:ext uri="{FF2B5EF4-FFF2-40B4-BE49-F238E27FC236}">
              <a16:creationId xmlns:a16="http://schemas.microsoft.com/office/drawing/2014/main" id="{00000000-0008-0000-0100-000092000000}"/>
            </a:ext>
          </a:extLst>
        </xdr:cNvPr>
        <xdr:cNvSpPr txBox="1"/>
      </xdr:nvSpPr>
      <xdr:spPr>
        <a:xfrm>
          <a:off x="7594111" y="704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21506</xdr:rowOff>
    </xdr:from>
    <xdr:ext cx="534377" cy="259045"/>
    <xdr:sp macro="" textlink="">
      <xdr:nvSpPr>
        <xdr:cNvPr id="147" name="n_4mainValue【道路】&#10;一人当たり延長">
          <a:extLst>
            <a:ext uri="{FF2B5EF4-FFF2-40B4-BE49-F238E27FC236}">
              <a16:creationId xmlns:a16="http://schemas.microsoft.com/office/drawing/2014/main" id="{00000000-0008-0000-0100-000093000000}"/>
            </a:ext>
          </a:extLst>
        </xdr:cNvPr>
        <xdr:cNvSpPr txBox="1"/>
      </xdr:nvSpPr>
      <xdr:spPr>
        <a:xfrm>
          <a:off x="6705111" y="7050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00000000-0008-0000-0100-0000AB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99060</xdr:rowOff>
    </xdr:from>
    <xdr:to>
      <xdr:col>24</xdr:col>
      <xdr:colOff>62865</xdr:colOff>
      <xdr:row>63</xdr:row>
      <xdr:rowOff>9525</xdr:rowOff>
    </xdr:to>
    <xdr:cxnSp macro="">
      <xdr:nvCxnSpPr>
        <xdr:cNvPr id="172" name="直線コネクタ 171">
          <a:extLst>
            <a:ext uri="{FF2B5EF4-FFF2-40B4-BE49-F238E27FC236}">
              <a16:creationId xmlns:a16="http://schemas.microsoft.com/office/drawing/2014/main" id="{00000000-0008-0000-0100-0000AC000000}"/>
            </a:ext>
          </a:extLst>
        </xdr:cNvPr>
        <xdr:cNvCxnSpPr/>
      </xdr:nvCxnSpPr>
      <xdr:spPr>
        <a:xfrm flipV="1">
          <a:off x="4634865" y="9700260"/>
          <a:ext cx="0" cy="1110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13352</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00000000-0008-0000-0100-0000AD000000}"/>
            </a:ext>
          </a:extLst>
        </xdr:cNvPr>
        <xdr:cNvSpPr txBox="1"/>
      </xdr:nvSpPr>
      <xdr:spPr>
        <a:xfrm>
          <a:off x="4673600" y="1081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xdr:rowOff>
    </xdr:from>
    <xdr:to>
      <xdr:col>24</xdr:col>
      <xdr:colOff>152400</xdr:colOff>
      <xdr:row>63</xdr:row>
      <xdr:rowOff>9525</xdr:rowOff>
    </xdr:to>
    <xdr:cxnSp macro="">
      <xdr:nvCxnSpPr>
        <xdr:cNvPr id="174" name="直線コネクタ 173">
          <a:extLst>
            <a:ext uri="{FF2B5EF4-FFF2-40B4-BE49-F238E27FC236}">
              <a16:creationId xmlns:a16="http://schemas.microsoft.com/office/drawing/2014/main" id="{00000000-0008-0000-0100-0000AE000000}"/>
            </a:ext>
          </a:extLst>
        </xdr:cNvPr>
        <xdr:cNvCxnSpPr/>
      </xdr:nvCxnSpPr>
      <xdr:spPr>
        <a:xfrm>
          <a:off x="4546600" y="1081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45737</xdr:rowOff>
    </xdr:from>
    <xdr:ext cx="405111" cy="259045"/>
    <xdr:sp macro="" textlink="">
      <xdr:nvSpPr>
        <xdr:cNvPr id="175" name="【橋りょう・トンネル】&#10;有形固定資産減価償却率最大値テキスト">
          <a:extLst>
            <a:ext uri="{FF2B5EF4-FFF2-40B4-BE49-F238E27FC236}">
              <a16:creationId xmlns:a16="http://schemas.microsoft.com/office/drawing/2014/main" id="{00000000-0008-0000-0100-0000AF000000}"/>
            </a:ext>
          </a:extLst>
        </xdr:cNvPr>
        <xdr:cNvSpPr txBox="1"/>
      </xdr:nvSpPr>
      <xdr:spPr>
        <a:xfrm>
          <a:off x="4673600" y="9475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99060</xdr:rowOff>
    </xdr:from>
    <xdr:to>
      <xdr:col>24</xdr:col>
      <xdr:colOff>152400</xdr:colOff>
      <xdr:row>56</xdr:row>
      <xdr:rowOff>99060</xdr:rowOff>
    </xdr:to>
    <xdr:cxnSp macro="">
      <xdr:nvCxnSpPr>
        <xdr:cNvPr id="176" name="直線コネクタ 175">
          <a:extLst>
            <a:ext uri="{FF2B5EF4-FFF2-40B4-BE49-F238E27FC236}">
              <a16:creationId xmlns:a16="http://schemas.microsoft.com/office/drawing/2014/main" id="{00000000-0008-0000-0100-0000B0000000}"/>
            </a:ext>
          </a:extLst>
        </xdr:cNvPr>
        <xdr:cNvCxnSpPr/>
      </xdr:nvCxnSpPr>
      <xdr:spPr>
        <a:xfrm>
          <a:off x="4546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139717</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00000000-0008-0000-0100-0000B1000000}"/>
            </a:ext>
          </a:extLst>
        </xdr:cNvPr>
        <xdr:cNvSpPr txBox="1"/>
      </xdr:nvSpPr>
      <xdr:spPr>
        <a:xfrm>
          <a:off x="4673600" y="10083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116840</xdr:rowOff>
    </xdr:from>
    <xdr:to>
      <xdr:col>24</xdr:col>
      <xdr:colOff>114300</xdr:colOff>
      <xdr:row>60</xdr:row>
      <xdr:rowOff>46990</xdr:rowOff>
    </xdr:to>
    <xdr:sp macro="" textlink="">
      <xdr:nvSpPr>
        <xdr:cNvPr id="178" name="フローチャート: 判断 177">
          <a:extLst>
            <a:ext uri="{FF2B5EF4-FFF2-40B4-BE49-F238E27FC236}">
              <a16:creationId xmlns:a16="http://schemas.microsoft.com/office/drawing/2014/main" id="{00000000-0008-0000-0100-0000B2000000}"/>
            </a:ext>
          </a:extLst>
        </xdr:cNvPr>
        <xdr:cNvSpPr/>
      </xdr:nvSpPr>
      <xdr:spPr>
        <a:xfrm>
          <a:off x="45847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130175</xdr:rowOff>
    </xdr:from>
    <xdr:to>
      <xdr:col>20</xdr:col>
      <xdr:colOff>38100</xdr:colOff>
      <xdr:row>60</xdr:row>
      <xdr:rowOff>60325</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3746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103505</xdr:rowOff>
    </xdr:from>
    <xdr:to>
      <xdr:col>15</xdr:col>
      <xdr:colOff>101600</xdr:colOff>
      <xdr:row>60</xdr:row>
      <xdr:rowOff>33655</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2857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65405</xdr:rowOff>
    </xdr:from>
    <xdr:to>
      <xdr:col>10</xdr:col>
      <xdr:colOff>165100</xdr:colOff>
      <xdr:row>59</xdr:row>
      <xdr:rowOff>167005</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1968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38735</xdr:rowOff>
    </xdr:from>
    <xdr:to>
      <xdr:col>6</xdr:col>
      <xdr:colOff>38100</xdr:colOff>
      <xdr:row>59</xdr:row>
      <xdr:rowOff>140335</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1079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147320</xdr:rowOff>
    </xdr:from>
    <xdr:to>
      <xdr:col>24</xdr:col>
      <xdr:colOff>114300</xdr:colOff>
      <xdr:row>60</xdr:row>
      <xdr:rowOff>77470</xdr:rowOff>
    </xdr:to>
    <xdr:sp macro="" textlink="">
      <xdr:nvSpPr>
        <xdr:cNvPr id="188" name="楕円 187">
          <a:extLst>
            <a:ext uri="{FF2B5EF4-FFF2-40B4-BE49-F238E27FC236}">
              <a16:creationId xmlns:a16="http://schemas.microsoft.com/office/drawing/2014/main" id="{00000000-0008-0000-0100-0000BC000000}"/>
            </a:ext>
          </a:extLst>
        </xdr:cNvPr>
        <xdr:cNvSpPr/>
      </xdr:nvSpPr>
      <xdr:spPr>
        <a:xfrm>
          <a:off x="4584700" y="1026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125747</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00000000-0008-0000-0100-0000BD000000}"/>
            </a:ext>
          </a:extLst>
        </xdr:cNvPr>
        <xdr:cNvSpPr txBox="1"/>
      </xdr:nvSpPr>
      <xdr:spPr>
        <a:xfrm>
          <a:off x="4673600" y="1024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122555</xdr:rowOff>
    </xdr:from>
    <xdr:to>
      <xdr:col>20</xdr:col>
      <xdr:colOff>38100</xdr:colOff>
      <xdr:row>60</xdr:row>
      <xdr:rowOff>52705</xdr:rowOff>
    </xdr:to>
    <xdr:sp macro="" textlink="">
      <xdr:nvSpPr>
        <xdr:cNvPr id="190" name="楕円 189">
          <a:extLst>
            <a:ext uri="{FF2B5EF4-FFF2-40B4-BE49-F238E27FC236}">
              <a16:creationId xmlns:a16="http://schemas.microsoft.com/office/drawing/2014/main" id="{00000000-0008-0000-0100-0000BE000000}"/>
            </a:ext>
          </a:extLst>
        </xdr:cNvPr>
        <xdr:cNvSpPr/>
      </xdr:nvSpPr>
      <xdr:spPr>
        <a:xfrm>
          <a:off x="3746500" y="1023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1905</xdr:rowOff>
    </xdr:from>
    <xdr:to>
      <xdr:col>24</xdr:col>
      <xdr:colOff>63500</xdr:colOff>
      <xdr:row>60</xdr:row>
      <xdr:rowOff>26670</xdr:rowOff>
    </xdr:to>
    <xdr:cxnSp macro="">
      <xdr:nvCxnSpPr>
        <xdr:cNvPr id="191" name="直線コネクタ 190">
          <a:extLst>
            <a:ext uri="{FF2B5EF4-FFF2-40B4-BE49-F238E27FC236}">
              <a16:creationId xmlns:a16="http://schemas.microsoft.com/office/drawing/2014/main" id="{00000000-0008-0000-0100-0000BF000000}"/>
            </a:ext>
          </a:extLst>
        </xdr:cNvPr>
        <xdr:cNvCxnSpPr/>
      </xdr:nvCxnSpPr>
      <xdr:spPr>
        <a:xfrm>
          <a:off x="3797300" y="1028890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93980</xdr:rowOff>
    </xdr:from>
    <xdr:to>
      <xdr:col>15</xdr:col>
      <xdr:colOff>101600</xdr:colOff>
      <xdr:row>60</xdr:row>
      <xdr:rowOff>24130</xdr:rowOff>
    </xdr:to>
    <xdr:sp macro="" textlink="">
      <xdr:nvSpPr>
        <xdr:cNvPr id="192" name="楕円 191">
          <a:extLst>
            <a:ext uri="{FF2B5EF4-FFF2-40B4-BE49-F238E27FC236}">
              <a16:creationId xmlns:a16="http://schemas.microsoft.com/office/drawing/2014/main" id="{00000000-0008-0000-0100-0000C0000000}"/>
            </a:ext>
          </a:extLst>
        </xdr:cNvPr>
        <xdr:cNvSpPr/>
      </xdr:nvSpPr>
      <xdr:spPr>
        <a:xfrm>
          <a:off x="2857500" y="1020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144780</xdr:rowOff>
    </xdr:from>
    <xdr:to>
      <xdr:col>19</xdr:col>
      <xdr:colOff>177800</xdr:colOff>
      <xdr:row>60</xdr:row>
      <xdr:rowOff>1905</xdr:rowOff>
    </xdr:to>
    <xdr:cxnSp macro="">
      <xdr:nvCxnSpPr>
        <xdr:cNvPr id="193" name="直線コネクタ 192">
          <a:extLst>
            <a:ext uri="{FF2B5EF4-FFF2-40B4-BE49-F238E27FC236}">
              <a16:creationId xmlns:a16="http://schemas.microsoft.com/office/drawing/2014/main" id="{00000000-0008-0000-0100-0000C1000000}"/>
            </a:ext>
          </a:extLst>
        </xdr:cNvPr>
        <xdr:cNvCxnSpPr/>
      </xdr:nvCxnSpPr>
      <xdr:spPr>
        <a:xfrm>
          <a:off x="2908300" y="1026033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67310</xdr:rowOff>
    </xdr:from>
    <xdr:to>
      <xdr:col>10</xdr:col>
      <xdr:colOff>165100</xdr:colOff>
      <xdr:row>59</xdr:row>
      <xdr:rowOff>168910</xdr:rowOff>
    </xdr:to>
    <xdr:sp macro="" textlink="">
      <xdr:nvSpPr>
        <xdr:cNvPr id="194" name="楕円 193">
          <a:extLst>
            <a:ext uri="{FF2B5EF4-FFF2-40B4-BE49-F238E27FC236}">
              <a16:creationId xmlns:a16="http://schemas.microsoft.com/office/drawing/2014/main" id="{00000000-0008-0000-0100-0000C2000000}"/>
            </a:ext>
          </a:extLst>
        </xdr:cNvPr>
        <xdr:cNvSpPr/>
      </xdr:nvSpPr>
      <xdr:spPr>
        <a:xfrm>
          <a:off x="1968500" y="1018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118110</xdr:rowOff>
    </xdr:from>
    <xdr:to>
      <xdr:col>15</xdr:col>
      <xdr:colOff>50800</xdr:colOff>
      <xdr:row>59</xdr:row>
      <xdr:rowOff>144780</xdr:rowOff>
    </xdr:to>
    <xdr:cxnSp macro="">
      <xdr:nvCxnSpPr>
        <xdr:cNvPr id="195" name="直線コネクタ 194">
          <a:extLst>
            <a:ext uri="{FF2B5EF4-FFF2-40B4-BE49-F238E27FC236}">
              <a16:creationId xmlns:a16="http://schemas.microsoft.com/office/drawing/2014/main" id="{00000000-0008-0000-0100-0000C3000000}"/>
            </a:ext>
          </a:extLst>
        </xdr:cNvPr>
        <xdr:cNvCxnSpPr/>
      </xdr:nvCxnSpPr>
      <xdr:spPr>
        <a:xfrm>
          <a:off x="2019300" y="1023366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40640</xdr:rowOff>
    </xdr:from>
    <xdr:to>
      <xdr:col>6</xdr:col>
      <xdr:colOff>38100</xdr:colOff>
      <xdr:row>59</xdr:row>
      <xdr:rowOff>142240</xdr:rowOff>
    </xdr:to>
    <xdr:sp macro="" textlink="">
      <xdr:nvSpPr>
        <xdr:cNvPr id="196" name="楕円 195">
          <a:extLst>
            <a:ext uri="{FF2B5EF4-FFF2-40B4-BE49-F238E27FC236}">
              <a16:creationId xmlns:a16="http://schemas.microsoft.com/office/drawing/2014/main" id="{00000000-0008-0000-0100-0000C4000000}"/>
            </a:ext>
          </a:extLst>
        </xdr:cNvPr>
        <xdr:cNvSpPr/>
      </xdr:nvSpPr>
      <xdr:spPr>
        <a:xfrm>
          <a:off x="10795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91440</xdr:rowOff>
    </xdr:from>
    <xdr:to>
      <xdr:col>10</xdr:col>
      <xdr:colOff>114300</xdr:colOff>
      <xdr:row>59</xdr:row>
      <xdr:rowOff>118110</xdr:rowOff>
    </xdr:to>
    <xdr:cxnSp macro="">
      <xdr:nvCxnSpPr>
        <xdr:cNvPr id="197" name="直線コネクタ 196">
          <a:extLst>
            <a:ext uri="{FF2B5EF4-FFF2-40B4-BE49-F238E27FC236}">
              <a16:creationId xmlns:a16="http://schemas.microsoft.com/office/drawing/2014/main" id="{00000000-0008-0000-0100-0000C5000000}"/>
            </a:ext>
          </a:extLst>
        </xdr:cNvPr>
        <xdr:cNvCxnSpPr/>
      </xdr:nvCxnSpPr>
      <xdr:spPr>
        <a:xfrm>
          <a:off x="1130300" y="1020699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51452</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00000000-0008-0000-0100-0000C6000000}"/>
            </a:ext>
          </a:extLst>
        </xdr:cNvPr>
        <xdr:cNvSpPr txBox="1"/>
      </xdr:nvSpPr>
      <xdr:spPr>
        <a:xfrm>
          <a:off x="35820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24782</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2705744"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12082</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18167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156862</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9277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69232</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35820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40657</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27057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160037</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1816744" y="1027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133367</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927744" y="1024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00000000-0008-0000-0100-0000C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00000000-0008-0000-0100-0000D6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7" name="テキスト ボックス 216">
          <a:extLst>
            <a:ext uri="{FF2B5EF4-FFF2-40B4-BE49-F238E27FC236}">
              <a16:creationId xmlns:a16="http://schemas.microsoft.com/office/drawing/2014/main" id="{00000000-0008-0000-0100-0000D9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9" name="テキスト ボックス 218">
          <a:extLst>
            <a:ext uri="{FF2B5EF4-FFF2-40B4-BE49-F238E27FC236}">
              <a16:creationId xmlns:a16="http://schemas.microsoft.com/office/drawing/2014/main" id="{00000000-0008-0000-0100-0000DB000000}"/>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a:extLst>
            <a:ext uri="{FF2B5EF4-FFF2-40B4-BE49-F238E27FC236}">
              <a16:creationId xmlns:a16="http://schemas.microsoft.com/office/drawing/2014/main" id="{00000000-0008-0000-0100-0000DC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1" name="テキスト ボックス 220">
          <a:extLst>
            <a:ext uri="{FF2B5EF4-FFF2-40B4-BE49-F238E27FC236}">
              <a16:creationId xmlns:a16="http://schemas.microsoft.com/office/drawing/2014/main" id="{00000000-0008-0000-0100-0000DD000000}"/>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a:extLst>
            <a:ext uri="{FF2B5EF4-FFF2-40B4-BE49-F238E27FC236}">
              <a16:creationId xmlns:a16="http://schemas.microsoft.com/office/drawing/2014/main" id="{00000000-0008-0000-0100-0000DE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a:extLst>
            <a:ext uri="{FF2B5EF4-FFF2-40B4-BE49-F238E27FC236}">
              <a16:creationId xmlns:a16="http://schemas.microsoft.com/office/drawing/2014/main" id="{00000000-0008-0000-0100-0000E0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5" name="テキスト ボックス 224">
          <a:extLst>
            <a:ext uri="{FF2B5EF4-FFF2-40B4-BE49-F238E27FC236}">
              <a16:creationId xmlns:a16="http://schemas.microsoft.com/office/drawing/2014/main" id="{00000000-0008-0000-0100-0000E1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橋りょう・トンネル】&#10;一人当たり有形固定資産（償却資産）額グラフ枠">
          <a:extLst>
            <a:ext uri="{FF2B5EF4-FFF2-40B4-BE49-F238E27FC236}">
              <a16:creationId xmlns:a16="http://schemas.microsoft.com/office/drawing/2014/main" id="{00000000-0008-0000-0100-0000E2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59850</xdr:rowOff>
    </xdr:from>
    <xdr:to>
      <xdr:col>54</xdr:col>
      <xdr:colOff>189865</xdr:colOff>
      <xdr:row>63</xdr:row>
      <xdr:rowOff>154954</xdr:rowOff>
    </xdr:to>
    <xdr:cxnSp macro="">
      <xdr:nvCxnSpPr>
        <xdr:cNvPr id="227" name="直線コネクタ 226">
          <a:extLst>
            <a:ext uri="{FF2B5EF4-FFF2-40B4-BE49-F238E27FC236}">
              <a16:creationId xmlns:a16="http://schemas.microsoft.com/office/drawing/2014/main" id="{00000000-0008-0000-0100-0000E3000000}"/>
            </a:ext>
          </a:extLst>
        </xdr:cNvPr>
        <xdr:cNvCxnSpPr/>
      </xdr:nvCxnSpPr>
      <xdr:spPr>
        <a:xfrm flipV="1">
          <a:off x="10476865" y="9661050"/>
          <a:ext cx="0" cy="1295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158781</xdr:rowOff>
    </xdr:from>
    <xdr:ext cx="469744" cy="259045"/>
    <xdr:sp macro="" textlink="">
      <xdr:nvSpPr>
        <xdr:cNvPr id="228" name="【橋りょう・トンネル】&#10;一人当たり有形固定資産（償却資産）額最小値テキスト">
          <a:extLst>
            <a:ext uri="{FF2B5EF4-FFF2-40B4-BE49-F238E27FC236}">
              <a16:creationId xmlns:a16="http://schemas.microsoft.com/office/drawing/2014/main" id="{00000000-0008-0000-0100-0000E4000000}"/>
            </a:ext>
          </a:extLst>
        </xdr:cNvPr>
        <xdr:cNvSpPr txBox="1"/>
      </xdr:nvSpPr>
      <xdr:spPr>
        <a:xfrm>
          <a:off x="10515600" y="1096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154954</xdr:rowOff>
    </xdr:from>
    <xdr:to>
      <xdr:col>55</xdr:col>
      <xdr:colOff>88900</xdr:colOff>
      <xdr:row>63</xdr:row>
      <xdr:rowOff>154954</xdr:rowOff>
    </xdr:to>
    <xdr:cxnSp macro="">
      <xdr:nvCxnSpPr>
        <xdr:cNvPr id="229" name="直線コネクタ 228">
          <a:extLst>
            <a:ext uri="{FF2B5EF4-FFF2-40B4-BE49-F238E27FC236}">
              <a16:creationId xmlns:a16="http://schemas.microsoft.com/office/drawing/2014/main" id="{00000000-0008-0000-0100-0000E5000000}"/>
            </a:ext>
          </a:extLst>
        </xdr:cNvPr>
        <xdr:cNvCxnSpPr/>
      </xdr:nvCxnSpPr>
      <xdr:spPr>
        <a:xfrm>
          <a:off x="10388600" y="1095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6527</xdr:rowOff>
    </xdr:from>
    <xdr:ext cx="599010" cy="259045"/>
    <xdr:sp macro="" textlink="">
      <xdr:nvSpPr>
        <xdr:cNvPr id="230" name="【橋りょう・トンネル】&#10;一人当たり有形固定資産（償却資産）額最大値テキスト">
          <a:extLst>
            <a:ext uri="{FF2B5EF4-FFF2-40B4-BE49-F238E27FC236}">
              <a16:creationId xmlns:a16="http://schemas.microsoft.com/office/drawing/2014/main" id="{00000000-0008-0000-0100-0000E6000000}"/>
            </a:ext>
          </a:extLst>
        </xdr:cNvPr>
        <xdr:cNvSpPr txBox="1"/>
      </xdr:nvSpPr>
      <xdr:spPr>
        <a:xfrm>
          <a:off x="10515600" y="9436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59850</xdr:rowOff>
    </xdr:from>
    <xdr:to>
      <xdr:col>55</xdr:col>
      <xdr:colOff>88900</xdr:colOff>
      <xdr:row>56</xdr:row>
      <xdr:rowOff>59850</xdr:rowOff>
    </xdr:to>
    <xdr:cxnSp macro="">
      <xdr:nvCxnSpPr>
        <xdr:cNvPr id="231" name="直線コネクタ 230">
          <a:extLst>
            <a:ext uri="{FF2B5EF4-FFF2-40B4-BE49-F238E27FC236}">
              <a16:creationId xmlns:a16="http://schemas.microsoft.com/office/drawing/2014/main" id="{00000000-0008-0000-0100-0000E7000000}"/>
            </a:ext>
          </a:extLst>
        </xdr:cNvPr>
        <xdr:cNvCxnSpPr/>
      </xdr:nvCxnSpPr>
      <xdr:spPr>
        <a:xfrm>
          <a:off x="10388600" y="966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151769</xdr:rowOff>
    </xdr:from>
    <xdr:ext cx="599010" cy="259045"/>
    <xdr:sp macro="" textlink="">
      <xdr:nvSpPr>
        <xdr:cNvPr id="232" name="【橋りょう・トンネル】&#10;一人当たり有形固定資産（償却資産）額平均値テキスト">
          <a:extLst>
            <a:ext uri="{FF2B5EF4-FFF2-40B4-BE49-F238E27FC236}">
              <a16:creationId xmlns:a16="http://schemas.microsoft.com/office/drawing/2014/main" id="{00000000-0008-0000-0100-0000E8000000}"/>
            </a:ext>
          </a:extLst>
        </xdr:cNvPr>
        <xdr:cNvSpPr txBox="1"/>
      </xdr:nvSpPr>
      <xdr:spPr>
        <a:xfrm>
          <a:off x="10515600" y="104387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1892</xdr:rowOff>
    </xdr:from>
    <xdr:to>
      <xdr:col>55</xdr:col>
      <xdr:colOff>50800</xdr:colOff>
      <xdr:row>61</xdr:row>
      <xdr:rowOff>103492</xdr:rowOff>
    </xdr:to>
    <xdr:sp macro="" textlink="">
      <xdr:nvSpPr>
        <xdr:cNvPr id="233" name="フローチャート: 判断 232">
          <a:extLst>
            <a:ext uri="{FF2B5EF4-FFF2-40B4-BE49-F238E27FC236}">
              <a16:creationId xmlns:a16="http://schemas.microsoft.com/office/drawing/2014/main" id="{00000000-0008-0000-0100-0000E9000000}"/>
            </a:ext>
          </a:extLst>
        </xdr:cNvPr>
        <xdr:cNvSpPr/>
      </xdr:nvSpPr>
      <xdr:spPr>
        <a:xfrm>
          <a:off x="10426700" y="104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4032</xdr:rowOff>
    </xdr:from>
    <xdr:to>
      <xdr:col>50</xdr:col>
      <xdr:colOff>165100</xdr:colOff>
      <xdr:row>61</xdr:row>
      <xdr:rowOff>105632</xdr:rowOff>
    </xdr:to>
    <xdr:sp macro="" textlink="">
      <xdr:nvSpPr>
        <xdr:cNvPr id="234" name="フローチャート: 判断 233">
          <a:extLst>
            <a:ext uri="{FF2B5EF4-FFF2-40B4-BE49-F238E27FC236}">
              <a16:creationId xmlns:a16="http://schemas.microsoft.com/office/drawing/2014/main" id="{00000000-0008-0000-0100-0000EA000000}"/>
            </a:ext>
          </a:extLst>
        </xdr:cNvPr>
        <xdr:cNvSpPr/>
      </xdr:nvSpPr>
      <xdr:spPr>
        <a:xfrm>
          <a:off x="9588500" y="1046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1574</xdr:rowOff>
    </xdr:from>
    <xdr:to>
      <xdr:col>46</xdr:col>
      <xdr:colOff>38100</xdr:colOff>
      <xdr:row>61</xdr:row>
      <xdr:rowOff>103174</xdr:rowOff>
    </xdr:to>
    <xdr:sp macro="" textlink="">
      <xdr:nvSpPr>
        <xdr:cNvPr id="235" name="フローチャート: 判断 234">
          <a:extLst>
            <a:ext uri="{FF2B5EF4-FFF2-40B4-BE49-F238E27FC236}">
              <a16:creationId xmlns:a16="http://schemas.microsoft.com/office/drawing/2014/main" id="{00000000-0008-0000-0100-0000EB000000}"/>
            </a:ext>
          </a:extLst>
        </xdr:cNvPr>
        <xdr:cNvSpPr/>
      </xdr:nvSpPr>
      <xdr:spPr>
        <a:xfrm>
          <a:off x="8699500" y="104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17206</xdr:rowOff>
    </xdr:from>
    <xdr:to>
      <xdr:col>41</xdr:col>
      <xdr:colOff>101600</xdr:colOff>
      <xdr:row>61</xdr:row>
      <xdr:rowOff>118806</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7810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36333</xdr:rowOff>
    </xdr:from>
    <xdr:to>
      <xdr:col>36</xdr:col>
      <xdr:colOff>165100</xdr:colOff>
      <xdr:row>61</xdr:row>
      <xdr:rowOff>137933</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6921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100-0000EE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100-0000EF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159885</xdr:rowOff>
    </xdr:from>
    <xdr:to>
      <xdr:col>55</xdr:col>
      <xdr:colOff>50800</xdr:colOff>
      <xdr:row>57</xdr:row>
      <xdr:rowOff>90035</xdr:rowOff>
    </xdr:to>
    <xdr:sp macro="" textlink="">
      <xdr:nvSpPr>
        <xdr:cNvPr id="243" name="楕円 242">
          <a:extLst>
            <a:ext uri="{FF2B5EF4-FFF2-40B4-BE49-F238E27FC236}">
              <a16:creationId xmlns:a16="http://schemas.microsoft.com/office/drawing/2014/main" id="{00000000-0008-0000-0100-0000F3000000}"/>
            </a:ext>
          </a:extLst>
        </xdr:cNvPr>
        <xdr:cNvSpPr/>
      </xdr:nvSpPr>
      <xdr:spPr>
        <a:xfrm>
          <a:off x="10426700" y="976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11312</xdr:rowOff>
    </xdr:from>
    <xdr:ext cx="599010" cy="259045"/>
    <xdr:sp macro="" textlink="">
      <xdr:nvSpPr>
        <xdr:cNvPr id="244" name="【橋りょう・トンネル】&#10;一人当たり有形固定資産（償却資産）額該当値テキスト">
          <a:extLst>
            <a:ext uri="{FF2B5EF4-FFF2-40B4-BE49-F238E27FC236}">
              <a16:creationId xmlns:a16="http://schemas.microsoft.com/office/drawing/2014/main" id="{00000000-0008-0000-0100-0000F4000000}"/>
            </a:ext>
          </a:extLst>
        </xdr:cNvPr>
        <xdr:cNvSpPr txBox="1"/>
      </xdr:nvSpPr>
      <xdr:spPr>
        <a:xfrm>
          <a:off x="10515600" y="9612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2103</xdr:rowOff>
    </xdr:from>
    <xdr:to>
      <xdr:col>50</xdr:col>
      <xdr:colOff>165100</xdr:colOff>
      <xdr:row>57</xdr:row>
      <xdr:rowOff>103703</xdr:rowOff>
    </xdr:to>
    <xdr:sp macro="" textlink="">
      <xdr:nvSpPr>
        <xdr:cNvPr id="245" name="楕円 244">
          <a:extLst>
            <a:ext uri="{FF2B5EF4-FFF2-40B4-BE49-F238E27FC236}">
              <a16:creationId xmlns:a16="http://schemas.microsoft.com/office/drawing/2014/main" id="{00000000-0008-0000-0100-0000F5000000}"/>
            </a:ext>
          </a:extLst>
        </xdr:cNvPr>
        <xdr:cNvSpPr/>
      </xdr:nvSpPr>
      <xdr:spPr>
        <a:xfrm>
          <a:off x="9588500" y="9774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39235</xdr:rowOff>
    </xdr:from>
    <xdr:to>
      <xdr:col>55</xdr:col>
      <xdr:colOff>0</xdr:colOff>
      <xdr:row>57</xdr:row>
      <xdr:rowOff>52903</xdr:rowOff>
    </xdr:to>
    <xdr:cxnSp macro="">
      <xdr:nvCxnSpPr>
        <xdr:cNvPr id="246" name="直線コネクタ 245">
          <a:extLst>
            <a:ext uri="{FF2B5EF4-FFF2-40B4-BE49-F238E27FC236}">
              <a16:creationId xmlns:a16="http://schemas.microsoft.com/office/drawing/2014/main" id="{00000000-0008-0000-0100-0000F6000000}"/>
            </a:ext>
          </a:extLst>
        </xdr:cNvPr>
        <xdr:cNvCxnSpPr/>
      </xdr:nvCxnSpPr>
      <xdr:spPr>
        <a:xfrm flipV="1">
          <a:off x="9639300" y="9811885"/>
          <a:ext cx="838200" cy="1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13407</xdr:rowOff>
    </xdr:from>
    <xdr:to>
      <xdr:col>46</xdr:col>
      <xdr:colOff>38100</xdr:colOff>
      <xdr:row>57</xdr:row>
      <xdr:rowOff>115007</xdr:rowOff>
    </xdr:to>
    <xdr:sp macro="" textlink="">
      <xdr:nvSpPr>
        <xdr:cNvPr id="247" name="楕円 246">
          <a:extLst>
            <a:ext uri="{FF2B5EF4-FFF2-40B4-BE49-F238E27FC236}">
              <a16:creationId xmlns:a16="http://schemas.microsoft.com/office/drawing/2014/main" id="{00000000-0008-0000-0100-0000F7000000}"/>
            </a:ext>
          </a:extLst>
        </xdr:cNvPr>
        <xdr:cNvSpPr/>
      </xdr:nvSpPr>
      <xdr:spPr>
        <a:xfrm>
          <a:off x="8699500" y="978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52903</xdr:rowOff>
    </xdr:from>
    <xdr:to>
      <xdr:col>50</xdr:col>
      <xdr:colOff>114300</xdr:colOff>
      <xdr:row>57</xdr:row>
      <xdr:rowOff>64207</xdr:rowOff>
    </xdr:to>
    <xdr:cxnSp macro="">
      <xdr:nvCxnSpPr>
        <xdr:cNvPr id="248" name="直線コネクタ 247">
          <a:extLst>
            <a:ext uri="{FF2B5EF4-FFF2-40B4-BE49-F238E27FC236}">
              <a16:creationId xmlns:a16="http://schemas.microsoft.com/office/drawing/2014/main" id="{00000000-0008-0000-0100-0000F8000000}"/>
            </a:ext>
          </a:extLst>
        </xdr:cNvPr>
        <xdr:cNvCxnSpPr/>
      </xdr:nvCxnSpPr>
      <xdr:spPr>
        <a:xfrm flipV="1">
          <a:off x="8750300" y="9825553"/>
          <a:ext cx="889000" cy="11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25390</xdr:rowOff>
    </xdr:from>
    <xdr:to>
      <xdr:col>41</xdr:col>
      <xdr:colOff>101600</xdr:colOff>
      <xdr:row>57</xdr:row>
      <xdr:rowOff>126990</xdr:rowOff>
    </xdr:to>
    <xdr:sp macro="" textlink="">
      <xdr:nvSpPr>
        <xdr:cNvPr id="249" name="楕円 248">
          <a:extLst>
            <a:ext uri="{FF2B5EF4-FFF2-40B4-BE49-F238E27FC236}">
              <a16:creationId xmlns:a16="http://schemas.microsoft.com/office/drawing/2014/main" id="{00000000-0008-0000-0100-0000F9000000}"/>
            </a:ext>
          </a:extLst>
        </xdr:cNvPr>
        <xdr:cNvSpPr/>
      </xdr:nvSpPr>
      <xdr:spPr>
        <a:xfrm>
          <a:off x="7810500" y="979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57</xdr:row>
      <xdr:rowOff>64207</xdr:rowOff>
    </xdr:from>
    <xdr:to>
      <xdr:col>45</xdr:col>
      <xdr:colOff>177800</xdr:colOff>
      <xdr:row>57</xdr:row>
      <xdr:rowOff>76190</xdr:rowOff>
    </xdr:to>
    <xdr:cxnSp macro="">
      <xdr:nvCxnSpPr>
        <xdr:cNvPr id="250" name="直線コネクタ 249">
          <a:extLst>
            <a:ext uri="{FF2B5EF4-FFF2-40B4-BE49-F238E27FC236}">
              <a16:creationId xmlns:a16="http://schemas.microsoft.com/office/drawing/2014/main" id="{00000000-0008-0000-0100-0000FA000000}"/>
            </a:ext>
          </a:extLst>
        </xdr:cNvPr>
        <xdr:cNvCxnSpPr/>
      </xdr:nvCxnSpPr>
      <xdr:spPr>
        <a:xfrm flipV="1">
          <a:off x="7861300" y="9836857"/>
          <a:ext cx="889000" cy="1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57</xdr:row>
      <xdr:rowOff>38619</xdr:rowOff>
    </xdr:from>
    <xdr:to>
      <xdr:col>36</xdr:col>
      <xdr:colOff>165100</xdr:colOff>
      <xdr:row>57</xdr:row>
      <xdr:rowOff>140219</xdr:rowOff>
    </xdr:to>
    <xdr:sp macro="" textlink="">
      <xdr:nvSpPr>
        <xdr:cNvPr id="251" name="楕円 250">
          <a:extLst>
            <a:ext uri="{FF2B5EF4-FFF2-40B4-BE49-F238E27FC236}">
              <a16:creationId xmlns:a16="http://schemas.microsoft.com/office/drawing/2014/main" id="{00000000-0008-0000-0100-0000FB000000}"/>
            </a:ext>
          </a:extLst>
        </xdr:cNvPr>
        <xdr:cNvSpPr/>
      </xdr:nvSpPr>
      <xdr:spPr>
        <a:xfrm>
          <a:off x="6921500" y="981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57</xdr:row>
      <xdr:rowOff>76190</xdr:rowOff>
    </xdr:from>
    <xdr:to>
      <xdr:col>41</xdr:col>
      <xdr:colOff>50800</xdr:colOff>
      <xdr:row>57</xdr:row>
      <xdr:rowOff>89419</xdr:rowOff>
    </xdr:to>
    <xdr:cxnSp macro="">
      <xdr:nvCxnSpPr>
        <xdr:cNvPr id="252" name="直線コネクタ 251">
          <a:extLst>
            <a:ext uri="{FF2B5EF4-FFF2-40B4-BE49-F238E27FC236}">
              <a16:creationId xmlns:a16="http://schemas.microsoft.com/office/drawing/2014/main" id="{00000000-0008-0000-0100-0000FC000000}"/>
            </a:ext>
          </a:extLst>
        </xdr:cNvPr>
        <xdr:cNvCxnSpPr/>
      </xdr:nvCxnSpPr>
      <xdr:spPr>
        <a:xfrm flipV="1">
          <a:off x="6972300" y="9848840"/>
          <a:ext cx="889000" cy="13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96759</xdr:rowOff>
    </xdr:from>
    <xdr:ext cx="599010" cy="259045"/>
    <xdr:sp macro="" textlink="">
      <xdr:nvSpPr>
        <xdr:cNvPr id="253" name="n_1aveValue【橋りょう・トンネル】&#10;一人当たり有形固定資産（償却資産）額">
          <a:extLst>
            <a:ext uri="{FF2B5EF4-FFF2-40B4-BE49-F238E27FC236}">
              <a16:creationId xmlns:a16="http://schemas.microsoft.com/office/drawing/2014/main" id="{00000000-0008-0000-0100-0000FD000000}"/>
            </a:ext>
          </a:extLst>
        </xdr:cNvPr>
        <xdr:cNvSpPr txBox="1"/>
      </xdr:nvSpPr>
      <xdr:spPr>
        <a:xfrm>
          <a:off x="9327095" y="10555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94301</xdr:rowOff>
    </xdr:from>
    <xdr:ext cx="599010" cy="259045"/>
    <xdr:sp macro="" textlink="">
      <xdr:nvSpPr>
        <xdr:cNvPr id="254" name="n_2aveValue【橋りょう・トンネル】&#10;一人当たり有形固定資産（償却資産）額">
          <a:extLst>
            <a:ext uri="{FF2B5EF4-FFF2-40B4-BE49-F238E27FC236}">
              <a16:creationId xmlns:a16="http://schemas.microsoft.com/office/drawing/2014/main" id="{00000000-0008-0000-0100-0000FE000000}"/>
            </a:ext>
          </a:extLst>
        </xdr:cNvPr>
        <xdr:cNvSpPr txBox="1"/>
      </xdr:nvSpPr>
      <xdr:spPr>
        <a:xfrm>
          <a:off x="8450795" y="10552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109933</xdr:rowOff>
    </xdr:from>
    <xdr:ext cx="599010" cy="259045"/>
    <xdr:sp macro="" textlink="">
      <xdr:nvSpPr>
        <xdr:cNvPr id="255" name="n_3aveValue【橋りょう・トンネル】&#10;一人当たり有形固定資産（償却資産）額">
          <a:extLst>
            <a:ext uri="{FF2B5EF4-FFF2-40B4-BE49-F238E27FC236}">
              <a16:creationId xmlns:a16="http://schemas.microsoft.com/office/drawing/2014/main" id="{00000000-0008-0000-0100-0000FF000000}"/>
            </a:ext>
          </a:extLst>
        </xdr:cNvPr>
        <xdr:cNvSpPr txBox="1"/>
      </xdr:nvSpPr>
      <xdr:spPr>
        <a:xfrm>
          <a:off x="7561795" y="10568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129060</xdr:rowOff>
    </xdr:from>
    <xdr:ext cx="599010" cy="259045"/>
    <xdr:sp macro="" textlink="">
      <xdr:nvSpPr>
        <xdr:cNvPr id="256" name="n_4ave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6672795" y="10587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55</xdr:row>
      <xdr:rowOff>120230</xdr:rowOff>
    </xdr:from>
    <xdr:ext cx="599010" cy="259045"/>
    <xdr:sp macro="" textlink="">
      <xdr:nvSpPr>
        <xdr:cNvPr id="257" name="n_1main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9327095" y="9549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55</xdr:row>
      <xdr:rowOff>131534</xdr:rowOff>
    </xdr:from>
    <xdr:ext cx="599010" cy="259045"/>
    <xdr:sp macro="" textlink="">
      <xdr:nvSpPr>
        <xdr:cNvPr id="258" name="n_2main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8450795" y="9561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55</xdr:row>
      <xdr:rowOff>143517</xdr:rowOff>
    </xdr:from>
    <xdr:ext cx="599010" cy="259045"/>
    <xdr:sp macro="" textlink="">
      <xdr:nvSpPr>
        <xdr:cNvPr id="259" name="n_3main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7561795" y="9573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55</xdr:row>
      <xdr:rowOff>156746</xdr:rowOff>
    </xdr:from>
    <xdr:ext cx="599010" cy="259045"/>
    <xdr:sp macro="" textlink="">
      <xdr:nvSpPr>
        <xdr:cNvPr id="260" name="n_4main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6672795" y="9586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a:extLst>
            <a:ext uri="{FF2B5EF4-FFF2-40B4-BE49-F238E27FC236}">
              <a16:creationId xmlns:a16="http://schemas.microsoft.com/office/drawing/2014/main" id="{00000000-0008-0000-0100-000005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a:extLst>
            <a:ext uri="{FF2B5EF4-FFF2-40B4-BE49-F238E27FC236}">
              <a16:creationId xmlns:a16="http://schemas.microsoft.com/office/drawing/2014/main" id="{00000000-0008-0000-0100-000006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a:extLst>
            <a:ext uri="{FF2B5EF4-FFF2-40B4-BE49-F238E27FC236}">
              <a16:creationId xmlns:a16="http://schemas.microsoft.com/office/drawing/2014/main" id="{00000000-0008-0000-0100-000007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a:extLst>
            <a:ext uri="{FF2B5EF4-FFF2-40B4-BE49-F238E27FC236}">
              <a16:creationId xmlns:a16="http://schemas.microsoft.com/office/drawing/2014/main" id="{00000000-0008-0000-0100-00000D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a:extLst>
            <a:ext uri="{FF2B5EF4-FFF2-40B4-BE49-F238E27FC236}">
              <a16:creationId xmlns:a16="http://schemas.microsoft.com/office/drawing/2014/main" id="{00000000-0008-0000-0100-00000E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a:extLst>
            <a:ext uri="{FF2B5EF4-FFF2-40B4-BE49-F238E27FC236}">
              <a16:creationId xmlns:a16="http://schemas.microsoft.com/office/drawing/2014/main" id="{00000000-0008-0000-0100-00000F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2" name="直線コネクタ 271">
          <a:extLst>
            <a:ext uri="{FF2B5EF4-FFF2-40B4-BE49-F238E27FC236}">
              <a16:creationId xmlns:a16="http://schemas.microsoft.com/office/drawing/2014/main" id="{00000000-0008-0000-0100-000010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3" name="テキスト ボックス 272">
          <a:extLst>
            <a:ext uri="{FF2B5EF4-FFF2-40B4-BE49-F238E27FC236}">
              <a16:creationId xmlns:a16="http://schemas.microsoft.com/office/drawing/2014/main" id="{00000000-0008-0000-0100-000011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4" name="直線コネクタ 273">
          <a:extLst>
            <a:ext uri="{FF2B5EF4-FFF2-40B4-BE49-F238E27FC236}">
              <a16:creationId xmlns:a16="http://schemas.microsoft.com/office/drawing/2014/main" id="{00000000-0008-0000-0100-000012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6" name="直線コネクタ 275">
          <a:extLst>
            <a:ext uri="{FF2B5EF4-FFF2-40B4-BE49-F238E27FC236}">
              <a16:creationId xmlns:a16="http://schemas.microsoft.com/office/drawing/2014/main" id="{00000000-0008-0000-0100-000014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8" name="直線コネクタ 277">
          <a:extLst>
            <a:ext uri="{FF2B5EF4-FFF2-40B4-BE49-F238E27FC236}">
              <a16:creationId xmlns:a16="http://schemas.microsoft.com/office/drawing/2014/main" id="{00000000-0008-0000-0100-000016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9" name="テキスト ボックス 278">
          <a:extLst>
            <a:ext uri="{FF2B5EF4-FFF2-40B4-BE49-F238E27FC236}">
              <a16:creationId xmlns:a16="http://schemas.microsoft.com/office/drawing/2014/main" id="{00000000-0008-0000-0100-000017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0" name="直線コネクタ 279">
          <a:extLst>
            <a:ext uri="{FF2B5EF4-FFF2-40B4-BE49-F238E27FC236}">
              <a16:creationId xmlns:a16="http://schemas.microsoft.com/office/drawing/2014/main" id="{00000000-0008-0000-0100-000018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1" name="テキスト ボックス 280">
          <a:extLst>
            <a:ext uri="{FF2B5EF4-FFF2-40B4-BE49-F238E27FC236}">
              <a16:creationId xmlns:a16="http://schemas.microsoft.com/office/drawing/2014/main" id="{00000000-0008-0000-0100-000019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2" name="直線コネクタ 281">
          <a:extLst>
            <a:ext uri="{FF2B5EF4-FFF2-40B4-BE49-F238E27FC236}">
              <a16:creationId xmlns:a16="http://schemas.microsoft.com/office/drawing/2014/main" id="{00000000-0008-0000-0100-00001A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3" name="テキスト ボックス 282">
          <a:extLst>
            <a:ext uri="{FF2B5EF4-FFF2-40B4-BE49-F238E27FC236}">
              <a16:creationId xmlns:a16="http://schemas.microsoft.com/office/drawing/2014/main" id="{00000000-0008-0000-0100-00001B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00000000-0008-0000-0100-00001C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00000000-0008-0000-0100-00001D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109945</xdr:rowOff>
    </xdr:from>
    <xdr:to>
      <xdr:col>24</xdr:col>
      <xdr:colOff>62865</xdr:colOff>
      <xdr:row>86</xdr:row>
      <xdr:rowOff>168729</xdr:rowOff>
    </xdr:to>
    <xdr:cxnSp macro="">
      <xdr:nvCxnSpPr>
        <xdr:cNvPr id="286" name="直線コネクタ 285">
          <a:extLst>
            <a:ext uri="{FF2B5EF4-FFF2-40B4-BE49-F238E27FC236}">
              <a16:creationId xmlns:a16="http://schemas.microsoft.com/office/drawing/2014/main" id="{00000000-0008-0000-0100-00001E010000}"/>
            </a:ext>
          </a:extLst>
        </xdr:cNvPr>
        <xdr:cNvCxnSpPr/>
      </xdr:nvCxnSpPr>
      <xdr:spPr>
        <a:xfrm flipV="1">
          <a:off x="4634865" y="1331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7" name="【公営住宅】&#10;有形固定資産減価償却率最小値テキスト">
          <a:extLst>
            <a:ext uri="{FF2B5EF4-FFF2-40B4-BE49-F238E27FC236}">
              <a16:creationId xmlns:a16="http://schemas.microsoft.com/office/drawing/2014/main" id="{00000000-0008-0000-0100-00001F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8" name="直線コネクタ 287">
          <a:extLst>
            <a:ext uri="{FF2B5EF4-FFF2-40B4-BE49-F238E27FC236}">
              <a16:creationId xmlns:a16="http://schemas.microsoft.com/office/drawing/2014/main" id="{00000000-0008-0000-0100-000020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56622</xdr:rowOff>
    </xdr:from>
    <xdr:ext cx="340478" cy="259045"/>
    <xdr:sp macro="" textlink="">
      <xdr:nvSpPr>
        <xdr:cNvPr id="289" name="【公営住宅】&#10;有形固定資産減価償却率最大値テキスト">
          <a:extLst>
            <a:ext uri="{FF2B5EF4-FFF2-40B4-BE49-F238E27FC236}">
              <a16:creationId xmlns:a16="http://schemas.microsoft.com/office/drawing/2014/main" id="{00000000-0008-0000-0100-000021010000}"/>
            </a:ext>
          </a:extLst>
        </xdr:cNvPr>
        <xdr:cNvSpPr txBox="1"/>
      </xdr:nvSpPr>
      <xdr:spPr>
        <a:xfrm>
          <a:off x="4673600" y="1308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109945</xdr:rowOff>
    </xdr:from>
    <xdr:to>
      <xdr:col>24</xdr:col>
      <xdr:colOff>152400</xdr:colOff>
      <xdr:row>77</xdr:row>
      <xdr:rowOff>109945</xdr:rowOff>
    </xdr:to>
    <xdr:cxnSp macro="">
      <xdr:nvCxnSpPr>
        <xdr:cNvPr id="290" name="直線コネクタ 289">
          <a:extLst>
            <a:ext uri="{FF2B5EF4-FFF2-40B4-BE49-F238E27FC236}">
              <a16:creationId xmlns:a16="http://schemas.microsoft.com/office/drawing/2014/main" id="{00000000-0008-0000-0100-000022010000}"/>
            </a:ext>
          </a:extLst>
        </xdr:cNvPr>
        <xdr:cNvCxnSpPr/>
      </xdr:nvCxnSpPr>
      <xdr:spPr>
        <a:xfrm>
          <a:off x="4546600" y="1331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117583</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00000000-0008-0000-0100-000023010000}"/>
            </a:ext>
          </a:extLst>
        </xdr:cNvPr>
        <xdr:cNvSpPr txBox="1"/>
      </xdr:nvSpPr>
      <xdr:spPr>
        <a:xfrm>
          <a:off x="4673600" y="143479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139156</xdr:rowOff>
    </xdr:from>
    <xdr:to>
      <xdr:col>24</xdr:col>
      <xdr:colOff>114300</xdr:colOff>
      <xdr:row>84</xdr:row>
      <xdr:rowOff>69306</xdr:rowOff>
    </xdr:to>
    <xdr:sp macro="" textlink="">
      <xdr:nvSpPr>
        <xdr:cNvPr id="292" name="フローチャート: 判断 291">
          <a:extLst>
            <a:ext uri="{FF2B5EF4-FFF2-40B4-BE49-F238E27FC236}">
              <a16:creationId xmlns:a16="http://schemas.microsoft.com/office/drawing/2014/main" id="{00000000-0008-0000-0100-000024010000}"/>
            </a:ext>
          </a:extLst>
        </xdr:cNvPr>
        <xdr:cNvSpPr/>
      </xdr:nvSpPr>
      <xdr:spPr>
        <a:xfrm>
          <a:off x="4584700" y="1436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121194</xdr:rowOff>
    </xdr:from>
    <xdr:to>
      <xdr:col>20</xdr:col>
      <xdr:colOff>38100</xdr:colOff>
      <xdr:row>84</xdr:row>
      <xdr:rowOff>51344</xdr:rowOff>
    </xdr:to>
    <xdr:sp macro="" textlink="">
      <xdr:nvSpPr>
        <xdr:cNvPr id="293" name="フローチャート: 判断 292">
          <a:extLst>
            <a:ext uri="{FF2B5EF4-FFF2-40B4-BE49-F238E27FC236}">
              <a16:creationId xmlns:a16="http://schemas.microsoft.com/office/drawing/2014/main" id="{00000000-0008-0000-0100-000025010000}"/>
            </a:ext>
          </a:extLst>
        </xdr:cNvPr>
        <xdr:cNvSpPr/>
      </xdr:nvSpPr>
      <xdr:spPr>
        <a:xfrm>
          <a:off x="3746500" y="1435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82006</xdr:rowOff>
    </xdr:from>
    <xdr:to>
      <xdr:col>15</xdr:col>
      <xdr:colOff>101600</xdr:colOff>
      <xdr:row>84</xdr:row>
      <xdr:rowOff>12156</xdr:rowOff>
    </xdr:to>
    <xdr:sp macro="" textlink="">
      <xdr:nvSpPr>
        <xdr:cNvPr id="294" name="フローチャート: 判断 293">
          <a:extLst>
            <a:ext uri="{FF2B5EF4-FFF2-40B4-BE49-F238E27FC236}">
              <a16:creationId xmlns:a16="http://schemas.microsoft.com/office/drawing/2014/main" id="{00000000-0008-0000-0100-000026010000}"/>
            </a:ext>
          </a:extLst>
        </xdr:cNvPr>
        <xdr:cNvSpPr/>
      </xdr:nvSpPr>
      <xdr:spPr>
        <a:xfrm>
          <a:off x="2857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49349</xdr:rowOff>
    </xdr:from>
    <xdr:to>
      <xdr:col>10</xdr:col>
      <xdr:colOff>165100</xdr:colOff>
      <xdr:row>83</xdr:row>
      <xdr:rowOff>150949</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1968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42818</xdr:rowOff>
    </xdr:from>
    <xdr:to>
      <xdr:col>6</xdr:col>
      <xdr:colOff>38100</xdr:colOff>
      <xdr:row>83</xdr:row>
      <xdr:rowOff>144418</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1079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100-000029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100-00002A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77107</xdr:rowOff>
    </xdr:from>
    <xdr:to>
      <xdr:col>24</xdr:col>
      <xdr:colOff>114300</xdr:colOff>
      <xdr:row>83</xdr:row>
      <xdr:rowOff>7257</xdr:rowOff>
    </xdr:to>
    <xdr:sp macro="" textlink="">
      <xdr:nvSpPr>
        <xdr:cNvPr id="302" name="楕円 301">
          <a:extLst>
            <a:ext uri="{FF2B5EF4-FFF2-40B4-BE49-F238E27FC236}">
              <a16:creationId xmlns:a16="http://schemas.microsoft.com/office/drawing/2014/main" id="{00000000-0008-0000-0100-00002E010000}"/>
            </a:ext>
          </a:extLst>
        </xdr:cNvPr>
        <xdr:cNvSpPr/>
      </xdr:nvSpPr>
      <xdr:spPr>
        <a:xfrm>
          <a:off x="4584700" y="1413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99984</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00000000-0008-0000-0100-00002F010000}"/>
            </a:ext>
          </a:extLst>
        </xdr:cNvPr>
        <xdr:cNvSpPr txBox="1"/>
      </xdr:nvSpPr>
      <xdr:spPr>
        <a:xfrm>
          <a:off x="4673600" y="13987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62412</xdr:rowOff>
    </xdr:from>
    <xdr:to>
      <xdr:col>20</xdr:col>
      <xdr:colOff>38100</xdr:colOff>
      <xdr:row>82</xdr:row>
      <xdr:rowOff>164012</xdr:rowOff>
    </xdr:to>
    <xdr:sp macro="" textlink="">
      <xdr:nvSpPr>
        <xdr:cNvPr id="304" name="楕円 303">
          <a:extLst>
            <a:ext uri="{FF2B5EF4-FFF2-40B4-BE49-F238E27FC236}">
              <a16:creationId xmlns:a16="http://schemas.microsoft.com/office/drawing/2014/main" id="{00000000-0008-0000-0100-000030010000}"/>
            </a:ext>
          </a:extLst>
        </xdr:cNvPr>
        <xdr:cNvSpPr/>
      </xdr:nvSpPr>
      <xdr:spPr>
        <a:xfrm>
          <a:off x="3746500" y="1412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113212</xdr:rowOff>
    </xdr:from>
    <xdr:to>
      <xdr:col>24</xdr:col>
      <xdr:colOff>63500</xdr:colOff>
      <xdr:row>82</xdr:row>
      <xdr:rowOff>127907</xdr:rowOff>
    </xdr:to>
    <xdr:cxnSp macro="">
      <xdr:nvCxnSpPr>
        <xdr:cNvPr id="305" name="直線コネクタ 304">
          <a:extLst>
            <a:ext uri="{FF2B5EF4-FFF2-40B4-BE49-F238E27FC236}">
              <a16:creationId xmlns:a16="http://schemas.microsoft.com/office/drawing/2014/main" id="{00000000-0008-0000-0100-000031010000}"/>
            </a:ext>
          </a:extLst>
        </xdr:cNvPr>
        <xdr:cNvCxnSpPr/>
      </xdr:nvCxnSpPr>
      <xdr:spPr>
        <a:xfrm>
          <a:off x="3797300" y="14172112"/>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39551</xdr:rowOff>
    </xdr:from>
    <xdr:to>
      <xdr:col>15</xdr:col>
      <xdr:colOff>101600</xdr:colOff>
      <xdr:row>82</xdr:row>
      <xdr:rowOff>141151</xdr:rowOff>
    </xdr:to>
    <xdr:sp macro="" textlink="">
      <xdr:nvSpPr>
        <xdr:cNvPr id="306" name="楕円 305">
          <a:extLst>
            <a:ext uri="{FF2B5EF4-FFF2-40B4-BE49-F238E27FC236}">
              <a16:creationId xmlns:a16="http://schemas.microsoft.com/office/drawing/2014/main" id="{00000000-0008-0000-0100-000032010000}"/>
            </a:ext>
          </a:extLst>
        </xdr:cNvPr>
        <xdr:cNvSpPr/>
      </xdr:nvSpPr>
      <xdr:spPr>
        <a:xfrm>
          <a:off x="2857500" y="1409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90351</xdr:rowOff>
    </xdr:from>
    <xdr:to>
      <xdr:col>19</xdr:col>
      <xdr:colOff>177800</xdr:colOff>
      <xdr:row>82</xdr:row>
      <xdr:rowOff>113212</xdr:rowOff>
    </xdr:to>
    <xdr:cxnSp macro="">
      <xdr:nvCxnSpPr>
        <xdr:cNvPr id="307" name="直線コネクタ 306">
          <a:extLst>
            <a:ext uri="{FF2B5EF4-FFF2-40B4-BE49-F238E27FC236}">
              <a16:creationId xmlns:a16="http://schemas.microsoft.com/office/drawing/2014/main" id="{00000000-0008-0000-0100-000033010000}"/>
            </a:ext>
          </a:extLst>
        </xdr:cNvPr>
        <xdr:cNvCxnSpPr/>
      </xdr:nvCxnSpPr>
      <xdr:spPr>
        <a:xfrm>
          <a:off x="2908300" y="14149251"/>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37919</xdr:rowOff>
    </xdr:from>
    <xdr:to>
      <xdr:col>10</xdr:col>
      <xdr:colOff>165100</xdr:colOff>
      <xdr:row>82</xdr:row>
      <xdr:rowOff>139519</xdr:rowOff>
    </xdr:to>
    <xdr:sp macro="" textlink="">
      <xdr:nvSpPr>
        <xdr:cNvPr id="308" name="楕円 307">
          <a:extLst>
            <a:ext uri="{FF2B5EF4-FFF2-40B4-BE49-F238E27FC236}">
              <a16:creationId xmlns:a16="http://schemas.microsoft.com/office/drawing/2014/main" id="{00000000-0008-0000-0100-000034010000}"/>
            </a:ext>
          </a:extLst>
        </xdr:cNvPr>
        <xdr:cNvSpPr/>
      </xdr:nvSpPr>
      <xdr:spPr>
        <a:xfrm>
          <a:off x="1968500" y="1409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88719</xdr:rowOff>
    </xdr:from>
    <xdr:to>
      <xdr:col>15</xdr:col>
      <xdr:colOff>50800</xdr:colOff>
      <xdr:row>82</xdr:row>
      <xdr:rowOff>90351</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a:off x="2019300" y="14147619"/>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37919</xdr:rowOff>
    </xdr:from>
    <xdr:to>
      <xdr:col>6</xdr:col>
      <xdr:colOff>38100</xdr:colOff>
      <xdr:row>82</xdr:row>
      <xdr:rowOff>139519</xdr:rowOff>
    </xdr:to>
    <xdr:sp macro="" textlink="">
      <xdr:nvSpPr>
        <xdr:cNvPr id="310" name="楕円 309">
          <a:extLst>
            <a:ext uri="{FF2B5EF4-FFF2-40B4-BE49-F238E27FC236}">
              <a16:creationId xmlns:a16="http://schemas.microsoft.com/office/drawing/2014/main" id="{00000000-0008-0000-0100-000036010000}"/>
            </a:ext>
          </a:extLst>
        </xdr:cNvPr>
        <xdr:cNvSpPr/>
      </xdr:nvSpPr>
      <xdr:spPr>
        <a:xfrm>
          <a:off x="1079500" y="1409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88719</xdr:rowOff>
    </xdr:from>
    <xdr:to>
      <xdr:col>10</xdr:col>
      <xdr:colOff>114300</xdr:colOff>
      <xdr:row>82</xdr:row>
      <xdr:rowOff>88719</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1130300" y="141476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42471</xdr:rowOff>
    </xdr:from>
    <xdr:ext cx="405111" cy="259045"/>
    <xdr:sp macro="" textlink="">
      <xdr:nvSpPr>
        <xdr:cNvPr id="312" name="n_1aveValue【公営住宅】&#10;有形固定資産減価償却率">
          <a:extLst>
            <a:ext uri="{FF2B5EF4-FFF2-40B4-BE49-F238E27FC236}">
              <a16:creationId xmlns:a16="http://schemas.microsoft.com/office/drawing/2014/main" id="{00000000-0008-0000-0100-000038010000}"/>
            </a:ext>
          </a:extLst>
        </xdr:cNvPr>
        <xdr:cNvSpPr txBox="1"/>
      </xdr:nvSpPr>
      <xdr:spPr>
        <a:xfrm>
          <a:off x="3582044" y="1444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3283</xdr:rowOff>
    </xdr:from>
    <xdr:ext cx="405111" cy="259045"/>
    <xdr:sp macro="" textlink="">
      <xdr:nvSpPr>
        <xdr:cNvPr id="313" name="n_2aveValue【公営住宅】&#10;有形固定資産減価償却率">
          <a:extLst>
            <a:ext uri="{FF2B5EF4-FFF2-40B4-BE49-F238E27FC236}">
              <a16:creationId xmlns:a16="http://schemas.microsoft.com/office/drawing/2014/main" id="{00000000-0008-0000-0100-000039010000}"/>
            </a:ext>
          </a:extLst>
        </xdr:cNvPr>
        <xdr:cNvSpPr txBox="1"/>
      </xdr:nvSpPr>
      <xdr:spPr>
        <a:xfrm>
          <a:off x="2705744" y="1440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142076</xdr:rowOff>
    </xdr:from>
    <xdr:ext cx="405111" cy="259045"/>
    <xdr:sp macro="" textlink="">
      <xdr:nvSpPr>
        <xdr:cNvPr id="314" name="n_3aveValue【公営住宅】&#10;有形固定資産減価償却率">
          <a:extLst>
            <a:ext uri="{FF2B5EF4-FFF2-40B4-BE49-F238E27FC236}">
              <a16:creationId xmlns:a16="http://schemas.microsoft.com/office/drawing/2014/main" id="{00000000-0008-0000-0100-00003A010000}"/>
            </a:ext>
          </a:extLst>
        </xdr:cNvPr>
        <xdr:cNvSpPr txBox="1"/>
      </xdr:nvSpPr>
      <xdr:spPr>
        <a:xfrm>
          <a:off x="1816744" y="1437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135545</xdr:rowOff>
    </xdr:from>
    <xdr:ext cx="405111" cy="259045"/>
    <xdr:sp macro="" textlink="">
      <xdr:nvSpPr>
        <xdr:cNvPr id="315" name="n_4aveValue【公営住宅】&#10;有形固定資産減価償却率">
          <a:extLst>
            <a:ext uri="{FF2B5EF4-FFF2-40B4-BE49-F238E27FC236}">
              <a16:creationId xmlns:a16="http://schemas.microsoft.com/office/drawing/2014/main" id="{00000000-0008-0000-0100-00003B010000}"/>
            </a:ext>
          </a:extLst>
        </xdr:cNvPr>
        <xdr:cNvSpPr txBox="1"/>
      </xdr:nvSpPr>
      <xdr:spPr>
        <a:xfrm>
          <a:off x="927744" y="1436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9089</xdr:rowOff>
    </xdr:from>
    <xdr:ext cx="405111" cy="259045"/>
    <xdr:sp macro="" textlink="">
      <xdr:nvSpPr>
        <xdr:cNvPr id="316" name="n_1mainValue【公営住宅】&#10;有形固定資産減価償却率">
          <a:extLst>
            <a:ext uri="{FF2B5EF4-FFF2-40B4-BE49-F238E27FC236}">
              <a16:creationId xmlns:a16="http://schemas.microsoft.com/office/drawing/2014/main" id="{00000000-0008-0000-0100-00003C010000}"/>
            </a:ext>
          </a:extLst>
        </xdr:cNvPr>
        <xdr:cNvSpPr txBox="1"/>
      </xdr:nvSpPr>
      <xdr:spPr>
        <a:xfrm>
          <a:off x="3582044" y="1389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157678</xdr:rowOff>
    </xdr:from>
    <xdr:ext cx="405111" cy="259045"/>
    <xdr:sp macro="" textlink="">
      <xdr:nvSpPr>
        <xdr:cNvPr id="317" name="n_2mainValue【公営住宅】&#10;有形固定資産減価償却率">
          <a:extLst>
            <a:ext uri="{FF2B5EF4-FFF2-40B4-BE49-F238E27FC236}">
              <a16:creationId xmlns:a16="http://schemas.microsoft.com/office/drawing/2014/main" id="{00000000-0008-0000-0100-00003D010000}"/>
            </a:ext>
          </a:extLst>
        </xdr:cNvPr>
        <xdr:cNvSpPr txBox="1"/>
      </xdr:nvSpPr>
      <xdr:spPr>
        <a:xfrm>
          <a:off x="2705744" y="1387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156046</xdr:rowOff>
    </xdr:from>
    <xdr:ext cx="405111" cy="259045"/>
    <xdr:sp macro="" textlink="">
      <xdr:nvSpPr>
        <xdr:cNvPr id="318" name="n_3mainValue【公営住宅】&#10;有形固定資産減価償却率">
          <a:extLst>
            <a:ext uri="{FF2B5EF4-FFF2-40B4-BE49-F238E27FC236}">
              <a16:creationId xmlns:a16="http://schemas.microsoft.com/office/drawing/2014/main" id="{00000000-0008-0000-0100-00003E010000}"/>
            </a:ext>
          </a:extLst>
        </xdr:cNvPr>
        <xdr:cNvSpPr txBox="1"/>
      </xdr:nvSpPr>
      <xdr:spPr>
        <a:xfrm>
          <a:off x="1816744" y="1387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156046</xdr:rowOff>
    </xdr:from>
    <xdr:ext cx="405111" cy="259045"/>
    <xdr:sp macro="" textlink="">
      <xdr:nvSpPr>
        <xdr:cNvPr id="319" name="n_4mainValue【公営住宅】&#10;有形固定資産減価償却率">
          <a:extLst>
            <a:ext uri="{FF2B5EF4-FFF2-40B4-BE49-F238E27FC236}">
              <a16:creationId xmlns:a16="http://schemas.microsoft.com/office/drawing/2014/main" id="{00000000-0008-0000-0100-00003F010000}"/>
            </a:ext>
          </a:extLst>
        </xdr:cNvPr>
        <xdr:cNvSpPr txBox="1"/>
      </xdr:nvSpPr>
      <xdr:spPr>
        <a:xfrm>
          <a:off x="927744" y="1387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00000000-0008-0000-0100-00004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00000000-0008-0000-0100-000041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00000000-0008-0000-0100-000048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00000000-0008-0000-0100-000049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a:extLst>
            <a:ext uri="{FF2B5EF4-FFF2-40B4-BE49-F238E27FC236}">
              <a16:creationId xmlns:a16="http://schemas.microsoft.com/office/drawing/2014/main" id="{00000000-0008-0000-0100-00004A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a:extLst>
            <a:ext uri="{FF2B5EF4-FFF2-40B4-BE49-F238E27FC236}">
              <a16:creationId xmlns:a16="http://schemas.microsoft.com/office/drawing/2014/main" id="{00000000-0008-0000-0100-000054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39015</xdr:rowOff>
    </xdr:from>
    <xdr:to>
      <xdr:col>54</xdr:col>
      <xdr:colOff>189865</xdr:colOff>
      <xdr:row>86</xdr:row>
      <xdr:rowOff>34900</xdr:rowOff>
    </xdr:to>
    <xdr:cxnSp macro="">
      <xdr:nvCxnSpPr>
        <xdr:cNvPr id="341" name="直線コネクタ 340">
          <a:extLst>
            <a:ext uri="{FF2B5EF4-FFF2-40B4-BE49-F238E27FC236}">
              <a16:creationId xmlns:a16="http://schemas.microsoft.com/office/drawing/2014/main" id="{00000000-0008-0000-0100-000055010000}"/>
            </a:ext>
          </a:extLst>
        </xdr:cNvPr>
        <xdr:cNvCxnSpPr/>
      </xdr:nvCxnSpPr>
      <xdr:spPr>
        <a:xfrm flipV="1">
          <a:off x="10476865" y="13412115"/>
          <a:ext cx="0" cy="136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38727</xdr:rowOff>
    </xdr:from>
    <xdr:ext cx="469744" cy="259045"/>
    <xdr:sp macro="" textlink="">
      <xdr:nvSpPr>
        <xdr:cNvPr id="342" name="【公営住宅】&#10;一人当たり面積最小値テキスト">
          <a:extLst>
            <a:ext uri="{FF2B5EF4-FFF2-40B4-BE49-F238E27FC236}">
              <a16:creationId xmlns:a16="http://schemas.microsoft.com/office/drawing/2014/main" id="{00000000-0008-0000-0100-000056010000}"/>
            </a:ext>
          </a:extLst>
        </xdr:cNvPr>
        <xdr:cNvSpPr txBox="1"/>
      </xdr:nvSpPr>
      <xdr:spPr>
        <a:xfrm>
          <a:off x="10515600" y="1478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34900</xdr:rowOff>
    </xdr:from>
    <xdr:to>
      <xdr:col>55</xdr:col>
      <xdr:colOff>88900</xdr:colOff>
      <xdr:row>86</xdr:row>
      <xdr:rowOff>34900</xdr:rowOff>
    </xdr:to>
    <xdr:cxnSp macro="">
      <xdr:nvCxnSpPr>
        <xdr:cNvPr id="343" name="直線コネクタ 342">
          <a:extLst>
            <a:ext uri="{FF2B5EF4-FFF2-40B4-BE49-F238E27FC236}">
              <a16:creationId xmlns:a16="http://schemas.microsoft.com/office/drawing/2014/main" id="{00000000-0008-0000-0100-000057010000}"/>
            </a:ext>
          </a:extLst>
        </xdr:cNvPr>
        <xdr:cNvCxnSpPr/>
      </xdr:nvCxnSpPr>
      <xdr:spPr>
        <a:xfrm>
          <a:off x="10388600" y="1477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157142</xdr:rowOff>
    </xdr:from>
    <xdr:ext cx="469744" cy="259045"/>
    <xdr:sp macro="" textlink="">
      <xdr:nvSpPr>
        <xdr:cNvPr id="344" name="【公営住宅】&#10;一人当たり面積最大値テキスト">
          <a:extLst>
            <a:ext uri="{FF2B5EF4-FFF2-40B4-BE49-F238E27FC236}">
              <a16:creationId xmlns:a16="http://schemas.microsoft.com/office/drawing/2014/main" id="{00000000-0008-0000-0100-000058010000}"/>
            </a:ext>
          </a:extLst>
        </xdr:cNvPr>
        <xdr:cNvSpPr txBox="1"/>
      </xdr:nvSpPr>
      <xdr:spPr>
        <a:xfrm>
          <a:off x="10515600" y="1318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39015</xdr:rowOff>
    </xdr:from>
    <xdr:to>
      <xdr:col>55</xdr:col>
      <xdr:colOff>88900</xdr:colOff>
      <xdr:row>78</xdr:row>
      <xdr:rowOff>39015</xdr:rowOff>
    </xdr:to>
    <xdr:cxnSp macro="">
      <xdr:nvCxnSpPr>
        <xdr:cNvPr id="345" name="直線コネクタ 344">
          <a:extLst>
            <a:ext uri="{FF2B5EF4-FFF2-40B4-BE49-F238E27FC236}">
              <a16:creationId xmlns:a16="http://schemas.microsoft.com/office/drawing/2014/main" id="{00000000-0008-0000-0100-000059010000}"/>
            </a:ext>
          </a:extLst>
        </xdr:cNvPr>
        <xdr:cNvCxnSpPr/>
      </xdr:nvCxnSpPr>
      <xdr:spPr>
        <a:xfrm>
          <a:off x="10388600" y="13412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117161</xdr:rowOff>
    </xdr:from>
    <xdr:ext cx="469744" cy="259045"/>
    <xdr:sp macro="" textlink="">
      <xdr:nvSpPr>
        <xdr:cNvPr id="346" name="【公営住宅】&#10;一人当たり面積平均値テキスト">
          <a:extLst>
            <a:ext uri="{FF2B5EF4-FFF2-40B4-BE49-F238E27FC236}">
              <a16:creationId xmlns:a16="http://schemas.microsoft.com/office/drawing/2014/main" id="{00000000-0008-0000-0100-00005A010000}"/>
            </a:ext>
          </a:extLst>
        </xdr:cNvPr>
        <xdr:cNvSpPr txBox="1"/>
      </xdr:nvSpPr>
      <xdr:spPr>
        <a:xfrm>
          <a:off x="10515600" y="14347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94284</xdr:rowOff>
    </xdr:from>
    <xdr:to>
      <xdr:col>55</xdr:col>
      <xdr:colOff>50800</xdr:colOff>
      <xdr:row>85</xdr:row>
      <xdr:rowOff>24434</xdr:rowOff>
    </xdr:to>
    <xdr:sp macro="" textlink="">
      <xdr:nvSpPr>
        <xdr:cNvPr id="347" name="フローチャート: 判断 346">
          <a:extLst>
            <a:ext uri="{FF2B5EF4-FFF2-40B4-BE49-F238E27FC236}">
              <a16:creationId xmlns:a16="http://schemas.microsoft.com/office/drawing/2014/main" id="{00000000-0008-0000-0100-00005B010000}"/>
            </a:ext>
          </a:extLst>
        </xdr:cNvPr>
        <xdr:cNvSpPr/>
      </xdr:nvSpPr>
      <xdr:spPr>
        <a:xfrm>
          <a:off x="10426700" y="1449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86970</xdr:rowOff>
    </xdr:from>
    <xdr:to>
      <xdr:col>50</xdr:col>
      <xdr:colOff>165100</xdr:colOff>
      <xdr:row>85</xdr:row>
      <xdr:rowOff>17120</xdr:rowOff>
    </xdr:to>
    <xdr:sp macro="" textlink="">
      <xdr:nvSpPr>
        <xdr:cNvPr id="348" name="フローチャート: 判断 347">
          <a:extLst>
            <a:ext uri="{FF2B5EF4-FFF2-40B4-BE49-F238E27FC236}">
              <a16:creationId xmlns:a16="http://schemas.microsoft.com/office/drawing/2014/main" id="{00000000-0008-0000-0100-00005C010000}"/>
            </a:ext>
          </a:extLst>
        </xdr:cNvPr>
        <xdr:cNvSpPr/>
      </xdr:nvSpPr>
      <xdr:spPr>
        <a:xfrm>
          <a:off x="9588500" y="144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86513</xdr:rowOff>
    </xdr:from>
    <xdr:to>
      <xdr:col>46</xdr:col>
      <xdr:colOff>38100</xdr:colOff>
      <xdr:row>85</xdr:row>
      <xdr:rowOff>16663</xdr:rowOff>
    </xdr:to>
    <xdr:sp macro="" textlink="">
      <xdr:nvSpPr>
        <xdr:cNvPr id="349" name="フローチャート: 判断 348">
          <a:extLst>
            <a:ext uri="{FF2B5EF4-FFF2-40B4-BE49-F238E27FC236}">
              <a16:creationId xmlns:a16="http://schemas.microsoft.com/office/drawing/2014/main" id="{00000000-0008-0000-0100-00005D010000}"/>
            </a:ext>
          </a:extLst>
        </xdr:cNvPr>
        <xdr:cNvSpPr/>
      </xdr:nvSpPr>
      <xdr:spPr>
        <a:xfrm>
          <a:off x="8699500" y="1448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86055</xdr:rowOff>
    </xdr:from>
    <xdr:to>
      <xdr:col>41</xdr:col>
      <xdr:colOff>101600</xdr:colOff>
      <xdr:row>85</xdr:row>
      <xdr:rowOff>16205</xdr:rowOff>
    </xdr:to>
    <xdr:sp macro="" textlink="">
      <xdr:nvSpPr>
        <xdr:cNvPr id="350" name="フローチャート: 判断 349">
          <a:extLst>
            <a:ext uri="{FF2B5EF4-FFF2-40B4-BE49-F238E27FC236}">
              <a16:creationId xmlns:a16="http://schemas.microsoft.com/office/drawing/2014/main" id="{00000000-0008-0000-0100-00005E010000}"/>
            </a:ext>
          </a:extLst>
        </xdr:cNvPr>
        <xdr:cNvSpPr/>
      </xdr:nvSpPr>
      <xdr:spPr>
        <a:xfrm>
          <a:off x="7810500" y="1448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92914</xdr:rowOff>
    </xdr:from>
    <xdr:to>
      <xdr:col>36</xdr:col>
      <xdr:colOff>165100</xdr:colOff>
      <xdr:row>85</xdr:row>
      <xdr:rowOff>23064</xdr:rowOff>
    </xdr:to>
    <xdr:sp macro="" textlink="">
      <xdr:nvSpPr>
        <xdr:cNvPr id="351" name="フローチャート: 判断 350">
          <a:extLst>
            <a:ext uri="{FF2B5EF4-FFF2-40B4-BE49-F238E27FC236}">
              <a16:creationId xmlns:a16="http://schemas.microsoft.com/office/drawing/2014/main" id="{00000000-0008-0000-0100-00005F010000}"/>
            </a:ext>
          </a:extLst>
        </xdr:cNvPr>
        <xdr:cNvSpPr/>
      </xdr:nvSpPr>
      <xdr:spPr>
        <a:xfrm>
          <a:off x="6921500" y="1449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100-000060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100-000061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100-000062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91084</xdr:rowOff>
    </xdr:from>
    <xdr:to>
      <xdr:col>55</xdr:col>
      <xdr:colOff>50800</xdr:colOff>
      <xdr:row>86</xdr:row>
      <xdr:rowOff>21234</xdr:rowOff>
    </xdr:to>
    <xdr:sp macro="" textlink="">
      <xdr:nvSpPr>
        <xdr:cNvPr id="357" name="楕円 356">
          <a:extLst>
            <a:ext uri="{FF2B5EF4-FFF2-40B4-BE49-F238E27FC236}">
              <a16:creationId xmlns:a16="http://schemas.microsoft.com/office/drawing/2014/main" id="{00000000-0008-0000-0100-000065010000}"/>
            </a:ext>
          </a:extLst>
        </xdr:cNvPr>
        <xdr:cNvSpPr/>
      </xdr:nvSpPr>
      <xdr:spPr>
        <a:xfrm>
          <a:off x="10426700" y="1466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6011</xdr:rowOff>
    </xdr:from>
    <xdr:ext cx="469744" cy="259045"/>
    <xdr:sp macro="" textlink="">
      <xdr:nvSpPr>
        <xdr:cNvPr id="358" name="【公営住宅】&#10;一人当たり面積該当値テキスト">
          <a:extLst>
            <a:ext uri="{FF2B5EF4-FFF2-40B4-BE49-F238E27FC236}">
              <a16:creationId xmlns:a16="http://schemas.microsoft.com/office/drawing/2014/main" id="{00000000-0008-0000-0100-000066010000}"/>
            </a:ext>
          </a:extLst>
        </xdr:cNvPr>
        <xdr:cNvSpPr txBox="1"/>
      </xdr:nvSpPr>
      <xdr:spPr>
        <a:xfrm>
          <a:off x="10515600" y="14579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91999</xdr:rowOff>
    </xdr:from>
    <xdr:to>
      <xdr:col>50</xdr:col>
      <xdr:colOff>165100</xdr:colOff>
      <xdr:row>86</xdr:row>
      <xdr:rowOff>22149</xdr:rowOff>
    </xdr:to>
    <xdr:sp macro="" textlink="">
      <xdr:nvSpPr>
        <xdr:cNvPr id="359" name="楕円 358">
          <a:extLst>
            <a:ext uri="{FF2B5EF4-FFF2-40B4-BE49-F238E27FC236}">
              <a16:creationId xmlns:a16="http://schemas.microsoft.com/office/drawing/2014/main" id="{00000000-0008-0000-0100-000067010000}"/>
            </a:ext>
          </a:extLst>
        </xdr:cNvPr>
        <xdr:cNvSpPr/>
      </xdr:nvSpPr>
      <xdr:spPr>
        <a:xfrm>
          <a:off x="9588500" y="1466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141884</xdr:rowOff>
    </xdr:from>
    <xdr:to>
      <xdr:col>55</xdr:col>
      <xdr:colOff>0</xdr:colOff>
      <xdr:row>85</xdr:row>
      <xdr:rowOff>142799</xdr:rowOff>
    </xdr:to>
    <xdr:cxnSp macro="">
      <xdr:nvCxnSpPr>
        <xdr:cNvPr id="360" name="直線コネクタ 359">
          <a:extLst>
            <a:ext uri="{FF2B5EF4-FFF2-40B4-BE49-F238E27FC236}">
              <a16:creationId xmlns:a16="http://schemas.microsoft.com/office/drawing/2014/main" id="{00000000-0008-0000-0100-000068010000}"/>
            </a:ext>
          </a:extLst>
        </xdr:cNvPr>
        <xdr:cNvCxnSpPr/>
      </xdr:nvCxnSpPr>
      <xdr:spPr>
        <a:xfrm flipV="1">
          <a:off x="9639300" y="14715134"/>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92456</xdr:rowOff>
    </xdr:from>
    <xdr:to>
      <xdr:col>46</xdr:col>
      <xdr:colOff>38100</xdr:colOff>
      <xdr:row>86</xdr:row>
      <xdr:rowOff>22606</xdr:rowOff>
    </xdr:to>
    <xdr:sp macro="" textlink="">
      <xdr:nvSpPr>
        <xdr:cNvPr id="361" name="楕円 360">
          <a:extLst>
            <a:ext uri="{FF2B5EF4-FFF2-40B4-BE49-F238E27FC236}">
              <a16:creationId xmlns:a16="http://schemas.microsoft.com/office/drawing/2014/main" id="{00000000-0008-0000-0100-000069010000}"/>
            </a:ext>
          </a:extLst>
        </xdr:cNvPr>
        <xdr:cNvSpPr/>
      </xdr:nvSpPr>
      <xdr:spPr>
        <a:xfrm>
          <a:off x="8699500" y="1466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142799</xdr:rowOff>
    </xdr:from>
    <xdr:to>
      <xdr:col>50</xdr:col>
      <xdr:colOff>114300</xdr:colOff>
      <xdr:row>85</xdr:row>
      <xdr:rowOff>143256</xdr:rowOff>
    </xdr:to>
    <xdr:cxnSp macro="">
      <xdr:nvCxnSpPr>
        <xdr:cNvPr id="362" name="直線コネクタ 361">
          <a:extLst>
            <a:ext uri="{FF2B5EF4-FFF2-40B4-BE49-F238E27FC236}">
              <a16:creationId xmlns:a16="http://schemas.microsoft.com/office/drawing/2014/main" id="{00000000-0008-0000-0100-00006A010000}"/>
            </a:ext>
          </a:extLst>
        </xdr:cNvPr>
        <xdr:cNvCxnSpPr/>
      </xdr:nvCxnSpPr>
      <xdr:spPr>
        <a:xfrm flipV="1">
          <a:off x="8750300" y="14716049"/>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92914</xdr:rowOff>
    </xdr:from>
    <xdr:to>
      <xdr:col>41</xdr:col>
      <xdr:colOff>101600</xdr:colOff>
      <xdr:row>86</xdr:row>
      <xdr:rowOff>23064</xdr:rowOff>
    </xdr:to>
    <xdr:sp macro="" textlink="">
      <xdr:nvSpPr>
        <xdr:cNvPr id="363" name="楕円 362">
          <a:extLst>
            <a:ext uri="{FF2B5EF4-FFF2-40B4-BE49-F238E27FC236}">
              <a16:creationId xmlns:a16="http://schemas.microsoft.com/office/drawing/2014/main" id="{00000000-0008-0000-0100-00006B010000}"/>
            </a:ext>
          </a:extLst>
        </xdr:cNvPr>
        <xdr:cNvSpPr/>
      </xdr:nvSpPr>
      <xdr:spPr>
        <a:xfrm>
          <a:off x="7810500" y="1466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143256</xdr:rowOff>
    </xdr:from>
    <xdr:to>
      <xdr:col>45</xdr:col>
      <xdr:colOff>177800</xdr:colOff>
      <xdr:row>85</xdr:row>
      <xdr:rowOff>143714</xdr:rowOff>
    </xdr:to>
    <xdr:cxnSp macro="">
      <xdr:nvCxnSpPr>
        <xdr:cNvPr id="364" name="直線コネクタ 363">
          <a:extLst>
            <a:ext uri="{FF2B5EF4-FFF2-40B4-BE49-F238E27FC236}">
              <a16:creationId xmlns:a16="http://schemas.microsoft.com/office/drawing/2014/main" id="{00000000-0008-0000-0100-00006C010000}"/>
            </a:ext>
          </a:extLst>
        </xdr:cNvPr>
        <xdr:cNvCxnSpPr/>
      </xdr:nvCxnSpPr>
      <xdr:spPr>
        <a:xfrm flipV="1">
          <a:off x="7861300" y="14716506"/>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93827</xdr:rowOff>
    </xdr:from>
    <xdr:to>
      <xdr:col>36</xdr:col>
      <xdr:colOff>165100</xdr:colOff>
      <xdr:row>86</xdr:row>
      <xdr:rowOff>23977</xdr:rowOff>
    </xdr:to>
    <xdr:sp macro="" textlink="">
      <xdr:nvSpPr>
        <xdr:cNvPr id="365" name="楕円 364">
          <a:extLst>
            <a:ext uri="{FF2B5EF4-FFF2-40B4-BE49-F238E27FC236}">
              <a16:creationId xmlns:a16="http://schemas.microsoft.com/office/drawing/2014/main" id="{00000000-0008-0000-0100-00006D010000}"/>
            </a:ext>
          </a:extLst>
        </xdr:cNvPr>
        <xdr:cNvSpPr/>
      </xdr:nvSpPr>
      <xdr:spPr>
        <a:xfrm>
          <a:off x="6921500" y="1466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143714</xdr:rowOff>
    </xdr:from>
    <xdr:to>
      <xdr:col>41</xdr:col>
      <xdr:colOff>50800</xdr:colOff>
      <xdr:row>85</xdr:row>
      <xdr:rowOff>144627</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flipV="1">
          <a:off x="6972300" y="14716964"/>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33647</xdr:rowOff>
    </xdr:from>
    <xdr:ext cx="469744" cy="259045"/>
    <xdr:sp macro="" textlink="">
      <xdr:nvSpPr>
        <xdr:cNvPr id="367" name="n_1aveValue【公営住宅】&#10;一人当たり面積">
          <a:extLst>
            <a:ext uri="{FF2B5EF4-FFF2-40B4-BE49-F238E27FC236}">
              <a16:creationId xmlns:a16="http://schemas.microsoft.com/office/drawing/2014/main" id="{00000000-0008-0000-0100-00006F010000}"/>
            </a:ext>
          </a:extLst>
        </xdr:cNvPr>
        <xdr:cNvSpPr txBox="1"/>
      </xdr:nvSpPr>
      <xdr:spPr>
        <a:xfrm>
          <a:off x="9391727" y="1426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33190</xdr:rowOff>
    </xdr:from>
    <xdr:ext cx="469744" cy="259045"/>
    <xdr:sp macro="" textlink="">
      <xdr:nvSpPr>
        <xdr:cNvPr id="368" name="n_2aveValue【公営住宅】&#10;一人当たり面積">
          <a:extLst>
            <a:ext uri="{FF2B5EF4-FFF2-40B4-BE49-F238E27FC236}">
              <a16:creationId xmlns:a16="http://schemas.microsoft.com/office/drawing/2014/main" id="{00000000-0008-0000-0100-000070010000}"/>
            </a:ext>
          </a:extLst>
        </xdr:cNvPr>
        <xdr:cNvSpPr txBox="1"/>
      </xdr:nvSpPr>
      <xdr:spPr>
        <a:xfrm>
          <a:off x="8515427" y="1426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32732</xdr:rowOff>
    </xdr:from>
    <xdr:ext cx="469744" cy="259045"/>
    <xdr:sp macro="" textlink="">
      <xdr:nvSpPr>
        <xdr:cNvPr id="369" name="n_3aveValue【公営住宅】&#10;一人当たり面積">
          <a:extLst>
            <a:ext uri="{FF2B5EF4-FFF2-40B4-BE49-F238E27FC236}">
              <a16:creationId xmlns:a16="http://schemas.microsoft.com/office/drawing/2014/main" id="{00000000-0008-0000-0100-000071010000}"/>
            </a:ext>
          </a:extLst>
        </xdr:cNvPr>
        <xdr:cNvSpPr txBox="1"/>
      </xdr:nvSpPr>
      <xdr:spPr>
        <a:xfrm>
          <a:off x="7626427" y="14263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39591</xdr:rowOff>
    </xdr:from>
    <xdr:ext cx="469744" cy="259045"/>
    <xdr:sp macro="" textlink="">
      <xdr:nvSpPr>
        <xdr:cNvPr id="370" name="n_4aveValue【公営住宅】&#10;一人当たり面積">
          <a:extLst>
            <a:ext uri="{FF2B5EF4-FFF2-40B4-BE49-F238E27FC236}">
              <a16:creationId xmlns:a16="http://schemas.microsoft.com/office/drawing/2014/main" id="{00000000-0008-0000-0100-000072010000}"/>
            </a:ext>
          </a:extLst>
        </xdr:cNvPr>
        <xdr:cNvSpPr txBox="1"/>
      </xdr:nvSpPr>
      <xdr:spPr>
        <a:xfrm>
          <a:off x="6737427" y="1426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13276</xdr:rowOff>
    </xdr:from>
    <xdr:ext cx="469744" cy="259045"/>
    <xdr:sp macro="" textlink="">
      <xdr:nvSpPr>
        <xdr:cNvPr id="371" name="n_1mainValue【公営住宅】&#10;一人当たり面積">
          <a:extLst>
            <a:ext uri="{FF2B5EF4-FFF2-40B4-BE49-F238E27FC236}">
              <a16:creationId xmlns:a16="http://schemas.microsoft.com/office/drawing/2014/main" id="{00000000-0008-0000-0100-000073010000}"/>
            </a:ext>
          </a:extLst>
        </xdr:cNvPr>
        <xdr:cNvSpPr txBox="1"/>
      </xdr:nvSpPr>
      <xdr:spPr>
        <a:xfrm>
          <a:off x="9391727" y="14757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13733</xdr:rowOff>
    </xdr:from>
    <xdr:ext cx="469744" cy="259045"/>
    <xdr:sp macro="" textlink="">
      <xdr:nvSpPr>
        <xdr:cNvPr id="372" name="n_2mainValue【公営住宅】&#10;一人当たり面積">
          <a:extLst>
            <a:ext uri="{FF2B5EF4-FFF2-40B4-BE49-F238E27FC236}">
              <a16:creationId xmlns:a16="http://schemas.microsoft.com/office/drawing/2014/main" id="{00000000-0008-0000-0100-000074010000}"/>
            </a:ext>
          </a:extLst>
        </xdr:cNvPr>
        <xdr:cNvSpPr txBox="1"/>
      </xdr:nvSpPr>
      <xdr:spPr>
        <a:xfrm>
          <a:off x="8515427" y="1475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14191</xdr:rowOff>
    </xdr:from>
    <xdr:ext cx="469744" cy="259045"/>
    <xdr:sp macro="" textlink="">
      <xdr:nvSpPr>
        <xdr:cNvPr id="373" name="n_3mainValue【公営住宅】&#10;一人当たり面積">
          <a:extLst>
            <a:ext uri="{FF2B5EF4-FFF2-40B4-BE49-F238E27FC236}">
              <a16:creationId xmlns:a16="http://schemas.microsoft.com/office/drawing/2014/main" id="{00000000-0008-0000-0100-000075010000}"/>
            </a:ext>
          </a:extLst>
        </xdr:cNvPr>
        <xdr:cNvSpPr txBox="1"/>
      </xdr:nvSpPr>
      <xdr:spPr>
        <a:xfrm>
          <a:off x="7626427" y="14758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15104</xdr:rowOff>
    </xdr:from>
    <xdr:ext cx="469744" cy="259045"/>
    <xdr:sp macro="" textlink="">
      <xdr:nvSpPr>
        <xdr:cNvPr id="374" name="n_4mainValue【公営住宅】&#10;一人当たり面積">
          <a:extLst>
            <a:ext uri="{FF2B5EF4-FFF2-40B4-BE49-F238E27FC236}">
              <a16:creationId xmlns:a16="http://schemas.microsoft.com/office/drawing/2014/main" id="{00000000-0008-0000-0100-000076010000}"/>
            </a:ext>
          </a:extLst>
        </xdr:cNvPr>
        <xdr:cNvSpPr txBox="1"/>
      </xdr:nvSpPr>
      <xdr:spPr>
        <a:xfrm>
          <a:off x="6737427" y="1475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00000000-0008-0000-0100-000077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00000000-0008-0000-0100-000078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a:extLst>
            <a:ext uri="{FF2B5EF4-FFF2-40B4-BE49-F238E27FC236}">
              <a16:creationId xmlns:a16="http://schemas.microsoft.com/office/drawing/2014/main" id="{00000000-0008-0000-0100-00007F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a:extLst>
            <a:ext uri="{FF2B5EF4-FFF2-40B4-BE49-F238E27FC236}">
              <a16:creationId xmlns:a16="http://schemas.microsoft.com/office/drawing/2014/main" id="{00000000-0008-0000-0100-000080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a:extLst>
            <a:ext uri="{FF2B5EF4-FFF2-40B4-BE49-F238E27FC236}">
              <a16:creationId xmlns:a16="http://schemas.microsoft.com/office/drawing/2014/main" id="{00000000-0008-0000-0100-000081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6" name="直線コネクタ 385">
          <a:extLst>
            <a:ext uri="{FF2B5EF4-FFF2-40B4-BE49-F238E27FC236}">
              <a16:creationId xmlns:a16="http://schemas.microsoft.com/office/drawing/2014/main" id="{00000000-0008-0000-0100-000082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7" name="テキスト ボックス 386">
          <a:extLst>
            <a:ext uri="{FF2B5EF4-FFF2-40B4-BE49-F238E27FC236}">
              <a16:creationId xmlns:a16="http://schemas.microsoft.com/office/drawing/2014/main" id="{00000000-0008-0000-0100-000083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8" name="直線コネクタ 387">
          <a:extLst>
            <a:ext uri="{FF2B5EF4-FFF2-40B4-BE49-F238E27FC236}">
              <a16:creationId xmlns:a16="http://schemas.microsoft.com/office/drawing/2014/main" id="{00000000-0008-0000-0100-000084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9" name="テキスト ボックス 388">
          <a:extLst>
            <a:ext uri="{FF2B5EF4-FFF2-40B4-BE49-F238E27FC236}">
              <a16:creationId xmlns:a16="http://schemas.microsoft.com/office/drawing/2014/main" id="{00000000-0008-0000-0100-000085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0" name="直線コネクタ 389">
          <a:extLst>
            <a:ext uri="{FF2B5EF4-FFF2-40B4-BE49-F238E27FC236}">
              <a16:creationId xmlns:a16="http://schemas.microsoft.com/office/drawing/2014/main" id="{00000000-0008-0000-0100-000086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1" name="テキスト ボックス 390">
          <a:extLst>
            <a:ext uri="{FF2B5EF4-FFF2-40B4-BE49-F238E27FC236}">
              <a16:creationId xmlns:a16="http://schemas.microsoft.com/office/drawing/2014/main" id="{00000000-0008-0000-0100-000087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2" name="直線コネクタ 391">
          <a:extLst>
            <a:ext uri="{FF2B5EF4-FFF2-40B4-BE49-F238E27FC236}">
              <a16:creationId xmlns:a16="http://schemas.microsoft.com/office/drawing/2014/main" id="{00000000-0008-0000-0100-000088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3" name="テキスト ボックス 392">
          <a:extLst>
            <a:ext uri="{FF2B5EF4-FFF2-40B4-BE49-F238E27FC236}">
              <a16:creationId xmlns:a16="http://schemas.microsoft.com/office/drawing/2014/main" id="{00000000-0008-0000-0100-000089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4" name="直線コネクタ 393">
          <a:extLst>
            <a:ext uri="{FF2B5EF4-FFF2-40B4-BE49-F238E27FC236}">
              <a16:creationId xmlns:a16="http://schemas.microsoft.com/office/drawing/2014/main" id="{00000000-0008-0000-0100-00008A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5" name="テキスト ボックス 394">
          <a:extLst>
            <a:ext uri="{FF2B5EF4-FFF2-40B4-BE49-F238E27FC236}">
              <a16:creationId xmlns:a16="http://schemas.microsoft.com/office/drawing/2014/main" id="{00000000-0008-0000-0100-00008B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6" name="直線コネクタ 395">
          <a:extLst>
            <a:ext uri="{FF2B5EF4-FFF2-40B4-BE49-F238E27FC236}">
              <a16:creationId xmlns:a16="http://schemas.microsoft.com/office/drawing/2014/main" id="{00000000-0008-0000-0100-00008C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7" name="テキスト ボックス 396">
          <a:extLst>
            <a:ext uri="{FF2B5EF4-FFF2-40B4-BE49-F238E27FC236}">
              <a16:creationId xmlns:a16="http://schemas.microsoft.com/office/drawing/2014/main" id="{00000000-0008-0000-0100-00008D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8" name="【港湾・漁港】&#10;有形固定資産減価償却率グラフ枠">
          <a:extLst>
            <a:ext uri="{FF2B5EF4-FFF2-40B4-BE49-F238E27FC236}">
              <a16:creationId xmlns:a16="http://schemas.microsoft.com/office/drawing/2014/main" id="{00000000-0008-0000-0100-00008E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7620</xdr:rowOff>
    </xdr:from>
    <xdr:to>
      <xdr:col>24</xdr:col>
      <xdr:colOff>62865</xdr:colOff>
      <xdr:row>107</xdr:row>
      <xdr:rowOff>167639</xdr:rowOff>
    </xdr:to>
    <xdr:cxnSp macro="">
      <xdr:nvCxnSpPr>
        <xdr:cNvPr id="399" name="直線コネクタ 398">
          <a:extLst>
            <a:ext uri="{FF2B5EF4-FFF2-40B4-BE49-F238E27FC236}">
              <a16:creationId xmlns:a16="http://schemas.microsoft.com/office/drawing/2014/main" id="{00000000-0008-0000-0100-00008F010000}"/>
            </a:ext>
          </a:extLst>
        </xdr:cNvPr>
        <xdr:cNvCxnSpPr/>
      </xdr:nvCxnSpPr>
      <xdr:spPr>
        <a:xfrm flipV="1">
          <a:off x="4634865" y="17324070"/>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xdr:rowOff>
    </xdr:from>
    <xdr:ext cx="405111" cy="259045"/>
    <xdr:sp macro="" textlink="">
      <xdr:nvSpPr>
        <xdr:cNvPr id="400" name="【港湾・漁港】&#10;有形固定資産減価償却率最小値テキスト">
          <a:extLst>
            <a:ext uri="{FF2B5EF4-FFF2-40B4-BE49-F238E27FC236}">
              <a16:creationId xmlns:a16="http://schemas.microsoft.com/office/drawing/2014/main" id="{00000000-0008-0000-0100-000090010000}"/>
            </a:ext>
          </a:extLst>
        </xdr:cNvPr>
        <xdr:cNvSpPr txBox="1"/>
      </xdr:nvSpPr>
      <xdr:spPr>
        <a:xfrm>
          <a:off x="4673600" y="1851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167639</xdr:rowOff>
    </xdr:from>
    <xdr:to>
      <xdr:col>24</xdr:col>
      <xdr:colOff>152400</xdr:colOff>
      <xdr:row>107</xdr:row>
      <xdr:rowOff>167639</xdr:rowOff>
    </xdr:to>
    <xdr:cxnSp macro="">
      <xdr:nvCxnSpPr>
        <xdr:cNvPr id="401" name="直線コネクタ 400">
          <a:extLst>
            <a:ext uri="{FF2B5EF4-FFF2-40B4-BE49-F238E27FC236}">
              <a16:creationId xmlns:a16="http://schemas.microsoft.com/office/drawing/2014/main" id="{00000000-0008-0000-0100-000091010000}"/>
            </a:ext>
          </a:extLst>
        </xdr:cNvPr>
        <xdr:cNvCxnSpPr/>
      </xdr:nvCxnSpPr>
      <xdr:spPr>
        <a:xfrm>
          <a:off x="4546600" y="1851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125747</xdr:rowOff>
    </xdr:from>
    <xdr:ext cx="405111" cy="259045"/>
    <xdr:sp macro="" textlink="">
      <xdr:nvSpPr>
        <xdr:cNvPr id="402" name="【港湾・漁港】&#10;有形固定資産減価償却率最大値テキスト">
          <a:extLst>
            <a:ext uri="{FF2B5EF4-FFF2-40B4-BE49-F238E27FC236}">
              <a16:creationId xmlns:a16="http://schemas.microsoft.com/office/drawing/2014/main" id="{00000000-0008-0000-0100-000092010000}"/>
            </a:ext>
          </a:extLst>
        </xdr:cNvPr>
        <xdr:cNvSpPr txBox="1"/>
      </xdr:nvSpPr>
      <xdr:spPr>
        <a:xfrm>
          <a:off x="4673600" y="17099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7620</xdr:rowOff>
    </xdr:from>
    <xdr:to>
      <xdr:col>24</xdr:col>
      <xdr:colOff>152400</xdr:colOff>
      <xdr:row>101</xdr:row>
      <xdr:rowOff>7620</xdr:rowOff>
    </xdr:to>
    <xdr:cxnSp macro="">
      <xdr:nvCxnSpPr>
        <xdr:cNvPr id="403" name="直線コネクタ 402">
          <a:extLst>
            <a:ext uri="{FF2B5EF4-FFF2-40B4-BE49-F238E27FC236}">
              <a16:creationId xmlns:a16="http://schemas.microsoft.com/office/drawing/2014/main" id="{00000000-0008-0000-0100-000093010000}"/>
            </a:ext>
          </a:extLst>
        </xdr:cNvPr>
        <xdr:cNvCxnSpPr/>
      </xdr:nvCxnSpPr>
      <xdr:spPr>
        <a:xfrm>
          <a:off x="4546600" y="1732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104791</xdr:rowOff>
    </xdr:from>
    <xdr:ext cx="405111" cy="259045"/>
    <xdr:sp macro="" textlink="">
      <xdr:nvSpPr>
        <xdr:cNvPr id="404" name="【港湾・漁港】&#10;有形固定資産減価償却率平均値テキスト">
          <a:extLst>
            <a:ext uri="{FF2B5EF4-FFF2-40B4-BE49-F238E27FC236}">
              <a16:creationId xmlns:a16="http://schemas.microsoft.com/office/drawing/2014/main" id="{00000000-0008-0000-0100-000094010000}"/>
            </a:ext>
          </a:extLst>
        </xdr:cNvPr>
        <xdr:cNvSpPr txBox="1"/>
      </xdr:nvSpPr>
      <xdr:spPr>
        <a:xfrm>
          <a:off x="4673600" y="177641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126364</xdr:rowOff>
    </xdr:from>
    <xdr:to>
      <xdr:col>24</xdr:col>
      <xdr:colOff>114300</xdr:colOff>
      <xdr:row>104</xdr:row>
      <xdr:rowOff>56514</xdr:rowOff>
    </xdr:to>
    <xdr:sp macro="" textlink="">
      <xdr:nvSpPr>
        <xdr:cNvPr id="405" name="フローチャート: 判断 404">
          <a:extLst>
            <a:ext uri="{FF2B5EF4-FFF2-40B4-BE49-F238E27FC236}">
              <a16:creationId xmlns:a16="http://schemas.microsoft.com/office/drawing/2014/main" id="{00000000-0008-0000-0100-000095010000}"/>
            </a:ext>
          </a:extLst>
        </xdr:cNvPr>
        <xdr:cNvSpPr/>
      </xdr:nvSpPr>
      <xdr:spPr>
        <a:xfrm>
          <a:off x="4584700" y="1778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113030</xdr:rowOff>
    </xdr:from>
    <xdr:to>
      <xdr:col>20</xdr:col>
      <xdr:colOff>38100</xdr:colOff>
      <xdr:row>104</xdr:row>
      <xdr:rowOff>43180</xdr:rowOff>
    </xdr:to>
    <xdr:sp macro="" textlink="">
      <xdr:nvSpPr>
        <xdr:cNvPr id="406" name="フローチャート: 判断 405">
          <a:extLst>
            <a:ext uri="{FF2B5EF4-FFF2-40B4-BE49-F238E27FC236}">
              <a16:creationId xmlns:a16="http://schemas.microsoft.com/office/drawing/2014/main" id="{00000000-0008-0000-0100-000096010000}"/>
            </a:ext>
          </a:extLst>
        </xdr:cNvPr>
        <xdr:cNvSpPr/>
      </xdr:nvSpPr>
      <xdr:spPr>
        <a:xfrm>
          <a:off x="3746500" y="1777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86361</xdr:rowOff>
    </xdr:from>
    <xdr:to>
      <xdr:col>15</xdr:col>
      <xdr:colOff>101600</xdr:colOff>
      <xdr:row>105</xdr:row>
      <xdr:rowOff>16511</xdr:rowOff>
    </xdr:to>
    <xdr:sp macro="" textlink="">
      <xdr:nvSpPr>
        <xdr:cNvPr id="407" name="フローチャート: 判断 406">
          <a:extLst>
            <a:ext uri="{FF2B5EF4-FFF2-40B4-BE49-F238E27FC236}">
              <a16:creationId xmlns:a16="http://schemas.microsoft.com/office/drawing/2014/main" id="{00000000-0008-0000-0100-000097010000}"/>
            </a:ext>
          </a:extLst>
        </xdr:cNvPr>
        <xdr:cNvSpPr/>
      </xdr:nvSpPr>
      <xdr:spPr>
        <a:xfrm>
          <a:off x="2857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57786</xdr:rowOff>
    </xdr:from>
    <xdr:to>
      <xdr:col>10</xdr:col>
      <xdr:colOff>165100</xdr:colOff>
      <xdr:row>104</xdr:row>
      <xdr:rowOff>159386</xdr:rowOff>
    </xdr:to>
    <xdr:sp macro="" textlink="">
      <xdr:nvSpPr>
        <xdr:cNvPr id="408" name="フローチャート: 判断 407">
          <a:extLst>
            <a:ext uri="{FF2B5EF4-FFF2-40B4-BE49-F238E27FC236}">
              <a16:creationId xmlns:a16="http://schemas.microsoft.com/office/drawing/2014/main" id="{00000000-0008-0000-0100-000098010000}"/>
            </a:ext>
          </a:extLst>
        </xdr:cNvPr>
        <xdr:cNvSpPr/>
      </xdr:nvSpPr>
      <xdr:spPr>
        <a:xfrm>
          <a:off x="1968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158750</xdr:rowOff>
    </xdr:from>
    <xdr:to>
      <xdr:col>6</xdr:col>
      <xdr:colOff>38100</xdr:colOff>
      <xdr:row>104</xdr:row>
      <xdr:rowOff>88900</xdr:rowOff>
    </xdr:to>
    <xdr:sp macro="" textlink="">
      <xdr:nvSpPr>
        <xdr:cNvPr id="409" name="フローチャート: 判断 408">
          <a:extLst>
            <a:ext uri="{FF2B5EF4-FFF2-40B4-BE49-F238E27FC236}">
              <a16:creationId xmlns:a16="http://schemas.microsoft.com/office/drawing/2014/main" id="{00000000-0008-0000-0100-000099010000}"/>
            </a:ext>
          </a:extLst>
        </xdr:cNvPr>
        <xdr:cNvSpPr/>
      </xdr:nvSpPr>
      <xdr:spPr>
        <a:xfrm>
          <a:off x="1079500" y="178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00000000-0008-0000-0100-00009A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0000000-0008-0000-0100-00009C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100-00009E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120650</xdr:rowOff>
    </xdr:from>
    <xdr:to>
      <xdr:col>24</xdr:col>
      <xdr:colOff>114300</xdr:colOff>
      <xdr:row>102</xdr:row>
      <xdr:rowOff>50800</xdr:rowOff>
    </xdr:to>
    <xdr:sp macro="" textlink="">
      <xdr:nvSpPr>
        <xdr:cNvPr id="415" name="楕円 414">
          <a:extLst>
            <a:ext uri="{FF2B5EF4-FFF2-40B4-BE49-F238E27FC236}">
              <a16:creationId xmlns:a16="http://schemas.microsoft.com/office/drawing/2014/main" id="{00000000-0008-0000-0100-00009F010000}"/>
            </a:ext>
          </a:extLst>
        </xdr:cNvPr>
        <xdr:cNvSpPr/>
      </xdr:nvSpPr>
      <xdr:spPr>
        <a:xfrm>
          <a:off x="4584700" y="1743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143527</xdr:rowOff>
    </xdr:from>
    <xdr:ext cx="405111" cy="259045"/>
    <xdr:sp macro="" textlink="">
      <xdr:nvSpPr>
        <xdr:cNvPr id="416" name="【港湾・漁港】&#10;有形固定資産減価償却率該当値テキスト">
          <a:extLst>
            <a:ext uri="{FF2B5EF4-FFF2-40B4-BE49-F238E27FC236}">
              <a16:creationId xmlns:a16="http://schemas.microsoft.com/office/drawing/2014/main" id="{00000000-0008-0000-0100-0000A0010000}"/>
            </a:ext>
          </a:extLst>
        </xdr:cNvPr>
        <xdr:cNvSpPr txBox="1"/>
      </xdr:nvSpPr>
      <xdr:spPr>
        <a:xfrm>
          <a:off x="4673600" y="1728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80645</xdr:rowOff>
    </xdr:from>
    <xdr:to>
      <xdr:col>20</xdr:col>
      <xdr:colOff>38100</xdr:colOff>
      <xdr:row>102</xdr:row>
      <xdr:rowOff>10795</xdr:rowOff>
    </xdr:to>
    <xdr:sp macro="" textlink="">
      <xdr:nvSpPr>
        <xdr:cNvPr id="417" name="楕円 416">
          <a:extLst>
            <a:ext uri="{FF2B5EF4-FFF2-40B4-BE49-F238E27FC236}">
              <a16:creationId xmlns:a16="http://schemas.microsoft.com/office/drawing/2014/main" id="{00000000-0008-0000-0100-0000A1010000}"/>
            </a:ext>
          </a:extLst>
        </xdr:cNvPr>
        <xdr:cNvSpPr/>
      </xdr:nvSpPr>
      <xdr:spPr>
        <a:xfrm>
          <a:off x="3746500" y="1739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131445</xdr:rowOff>
    </xdr:from>
    <xdr:to>
      <xdr:col>24</xdr:col>
      <xdr:colOff>63500</xdr:colOff>
      <xdr:row>102</xdr:row>
      <xdr:rowOff>0</xdr:rowOff>
    </xdr:to>
    <xdr:cxnSp macro="">
      <xdr:nvCxnSpPr>
        <xdr:cNvPr id="418" name="直線コネクタ 417">
          <a:extLst>
            <a:ext uri="{FF2B5EF4-FFF2-40B4-BE49-F238E27FC236}">
              <a16:creationId xmlns:a16="http://schemas.microsoft.com/office/drawing/2014/main" id="{00000000-0008-0000-0100-0000A2010000}"/>
            </a:ext>
          </a:extLst>
        </xdr:cNvPr>
        <xdr:cNvCxnSpPr/>
      </xdr:nvCxnSpPr>
      <xdr:spPr>
        <a:xfrm>
          <a:off x="3797300" y="1744789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40639</xdr:rowOff>
    </xdr:from>
    <xdr:to>
      <xdr:col>15</xdr:col>
      <xdr:colOff>101600</xdr:colOff>
      <xdr:row>101</xdr:row>
      <xdr:rowOff>142239</xdr:rowOff>
    </xdr:to>
    <xdr:sp macro="" textlink="">
      <xdr:nvSpPr>
        <xdr:cNvPr id="419" name="楕円 418">
          <a:extLst>
            <a:ext uri="{FF2B5EF4-FFF2-40B4-BE49-F238E27FC236}">
              <a16:creationId xmlns:a16="http://schemas.microsoft.com/office/drawing/2014/main" id="{00000000-0008-0000-0100-0000A3010000}"/>
            </a:ext>
          </a:extLst>
        </xdr:cNvPr>
        <xdr:cNvSpPr/>
      </xdr:nvSpPr>
      <xdr:spPr>
        <a:xfrm>
          <a:off x="2857500" y="1735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91439</xdr:rowOff>
    </xdr:from>
    <xdr:to>
      <xdr:col>19</xdr:col>
      <xdr:colOff>177800</xdr:colOff>
      <xdr:row>101</xdr:row>
      <xdr:rowOff>131445</xdr:rowOff>
    </xdr:to>
    <xdr:cxnSp macro="">
      <xdr:nvCxnSpPr>
        <xdr:cNvPr id="420" name="直線コネクタ 419">
          <a:extLst>
            <a:ext uri="{FF2B5EF4-FFF2-40B4-BE49-F238E27FC236}">
              <a16:creationId xmlns:a16="http://schemas.microsoft.com/office/drawing/2014/main" id="{00000000-0008-0000-0100-0000A4010000}"/>
            </a:ext>
          </a:extLst>
        </xdr:cNvPr>
        <xdr:cNvCxnSpPr/>
      </xdr:nvCxnSpPr>
      <xdr:spPr>
        <a:xfrm>
          <a:off x="2908300" y="17407889"/>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636</xdr:rowOff>
    </xdr:from>
    <xdr:to>
      <xdr:col>10</xdr:col>
      <xdr:colOff>165100</xdr:colOff>
      <xdr:row>101</xdr:row>
      <xdr:rowOff>102236</xdr:rowOff>
    </xdr:to>
    <xdr:sp macro="" textlink="">
      <xdr:nvSpPr>
        <xdr:cNvPr id="421" name="楕円 420">
          <a:extLst>
            <a:ext uri="{FF2B5EF4-FFF2-40B4-BE49-F238E27FC236}">
              <a16:creationId xmlns:a16="http://schemas.microsoft.com/office/drawing/2014/main" id="{00000000-0008-0000-0100-0000A5010000}"/>
            </a:ext>
          </a:extLst>
        </xdr:cNvPr>
        <xdr:cNvSpPr/>
      </xdr:nvSpPr>
      <xdr:spPr>
        <a:xfrm>
          <a:off x="1968500" y="1731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51436</xdr:rowOff>
    </xdr:from>
    <xdr:to>
      <xdr:col>15</xdr:col>
      <xdr:colOff>50800</xdr:colOff>
      <xdr:row>101</xdr:row>
      <xdr:rowOff>91439</xdr:rowOff>
    </xdr:to>
    <xdr:cxnSp macro="">
      <xdr:nvCxnSpPr>
        <xdr:cNvPr id="422" name="直線コネクタ 421">
          <a:extLst>
            <a:ext uri="{FF2B5EF4-FFF2-40B4-BE49-F238E27FC236}">
              <a16:creationId xmlns:a16="http://schemas.microsoft.com/office/drawing/2014/main" id="{00000000-0008-0000-0100-0000A6010000}"/>
            </a:ext>
          </a:extLst>
        </xdr:cNvPr>
        <xdr:cNvCxnSpPr/>
      </xdr:nvCxnSpPr>
      <xdr:spPr>
        <a:xfrm>
          <a:off x="2019300" y="17367886"/>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100</xdr:row>
      <xdr:rowOff>105411</xdr:rowOff>
    </xdr:from>
    <xdr:to>
      <xdr:col>6</xdr:col>
      <xdr:colOff>38100</xdr:colOff>
      <xdr:row>101</xdr:row>
      <xdr:rowOff>35561</xdr:rowOff>
    </xdr:to>
    <xdr:sp macro="" textlink="">
      <xdr:nvSpPr>
        <xdr:cNvPr id="423" name="楕円 422">
          <a:extLst>
            <a:ext uri="{FF2B5EF4-FFF2-40B4-BE49-F238E27FC236}">
              <a16:creationId xmlns:a16="http://schemas.microsoft.com/office/drawing/2014/main" id="{00000000-0008-0000-0100-0000A7010000}"/>
            </a:ext>
          </a:extLst>
        </xdr:cNvPr>
        <xdr:cNvSpPr/>
      </xdr:nvSpPr>
      <xdr:spPr>
        <a:xfrm>
          <a:off x="1079500" y="1725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100</xdr:row>
      <xdr:rowOff>156211</xdr:rowOff>
    </xdr:from>
    <xdr:to>
      <xdr:col>10</xdr:col>
      <xdr:colOff>114300</xdr:colOff>
      <xdr:row>101</xdr:row>
      <xdr:rowOff>51436</xdr:rowOff>
    </xdr:to>
    <xdr:cxnSp macro="">
      <xdr:nvCxnSpPr>
        <xdr:cNvPr id="424" name="直線コネクタ 423">
          <a:extLst>
            <a:ext uri="{FF2B5EF4-FFF2-40B4-BE49-F238E27FC236}">
              <a16:creationId xmlns:a16="http://schemas.microsoft.com/office/drawing/2014/main" id="{00000000-0008-0000-0100-0000A8010000}"/>
            </a:ext>
          </a:extLst>
        </xdr:cNvPr>
        <xdr:cNvCxnSpPr/>
      </xdr:nvCxnSpPr>
      <xdr:spPr>
        <a:xfrm>
          <a:off x="1130300" y="17301211"/>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34307</xdr:rowOff>
    </xdr:from>
    <xdr:ext cx="405111" cy="259045"/>
    <xdr:sp macro="" textlink="">
      <xdr:nvSpPr>
        <xdr:cNvPr id="425" name="n_1aveValue【港湾・漁港】&#10;有形固定資産減価償却率">
          <a:extLst>
            <a:ext uri="{FF2B5EF4-FFF2-40B4-BE49-F238E27FC236}">
              <a16:creationId xmlns:a16="http://schemas.microsoft.com/office/drawing/2014/main" id="{00000000-0008-0000-0100-0000A9010000}"/>
            </a:ext>
          </a:extLst>
        </xdr:cNvPr>
        <xdr:cNvSpPr txBox="1"/>
      </xdr:nvSpPr>
      <xdr:spPr>
        <a:xfrm>
          <a:off x="3582044" y="1786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7638</xdr:rowOff>
    </xdr:from>
    <xdr:ext cx="405111" cy="259045"/>
    <xdr:sp macro="" textlink="">
      <xdr:nvSpPr>
        <xdr:cNvPr id="426" name="n_2aveValue【港湾・漁港】&#10;有形固定資産減価償却率">
          <a:extLst>
            <a:ext uri="{FF2B5EF4-FFF2-40B4-BE49-F238E27FC236}">
              <a16:creationId xmlns:a16="http://schemas.microsoft.com/office/drawing/2014/main" id="{00000000-0008-0000-0100-0000AA010000}"/>
            </a:ext>
          </a:extLst>
        </xdr:cNvPr>
        <xdr:cNvSpPr txBox="1"/>
      </xdr:nvSpPr>
      <xdr:spPr>
        <a:xfrm>
          <a:off x="2705744" y="1800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150513</xdr:rowOff>
    </xdr:from>
    <xdr:ext cx="405111" cy="259045"/>
    <xdr:sp macro="" textlink="">
      <xdr:nvSpPr>
        <xdr:cNvPr id="427" name="n_3aveValue【港湾・漁港】&#10;有形固定資産減価償却率">
          <a:extLst>
            <a:ext uri="{FF2B5EF4-FFF2-40B4-BE49-F238E27FC236}">
              <a16:creationId xmlns:a16="http://schemas.microsoft.com/office/drawing/2014/main" id="{00000000-0008-0000-0100-0000AB010000}"/>
            </a:ext>
          </a:extLst>
        </xdr:cNvPr>
        <xdr:cNvSpPr txBox="1"/>
      </xdr:nvSpPr>
      <xdr:spPr>
        <a:xfrm>
          <a:off x="1816744" y="1798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80027</xdr:rowOff>
    </xdr:from>
    <xdr:ext cx="405111" cy="259045"/>
    <xdr:sp macro="" textlink="">
      <xdr:nvSpPr>
        <xdr:cNvPr id="428" name="n_4aveValue【港湾・漁港】&#10;有形固定資産減価償却率">
          <a:extLst>
            <a:ext uri="{FF2B5EF4-FFF2-40B4-BE49-F238E27FC236}">
              <a16:creationId xmlns:a16="http://schemas.microsoft.com/office/drawing/2014/main" id="{00000000-0008-0000-0100-0000AC010000}"/>
            </a:ext>
          </a:extLst>
        </xdr:cNvPr>
        <xdr:cNvSpPr txBox="1"/>
      </xdr:nvSpPr>
      <xdr:spPr>
        <a:xfrm>
          <a:off x="927744" y="1791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27322</xdr:rowOff>
    </xdr:from>
    <xdr:ext cx="405111" cy="259045"/>
    <xdr:sp macro="" textlink="">
      <xdr:nvSpPr>
        <xdr:cNvPr id="429" name="n_1mainValue【港湾・漁港】&#10;有形固定資産減価償却率">
          <a:extLst>
            <a:ext uri="{FF2B5EF4-FFF2-40B4-BE49-F238E27FC236}">
              <a16:creationId xmlns:a16="http://schemas.microsoft.com/office/drawing/2014/main" id="{00000000-0008-0000-0100-0000AD010000}"/>
            </a:ext>
          </a:extLst>
        </xdr:cNvPr>
        <xdr:cNvSpPr txBox="1"/>
      </xdr:nvSpPr>
      <xdr:spPr>
        <a:xfrm>
          <a:off x="3582044" y="1717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158766</xdr:rowOff>
    </xdr:from>
    <xdr:ext cx="405111" cy="259045"/>
    <xdr:sp macro="" textlink="">
      <xdr:nvSpPr>
        <xdr:cNvPr id="430" name="n_2mainValue【港湾・漁港】&#10;有形固定資産減価償却率">
          <a:extLst>
            <a:ext uri="{FF2B5EF4-FFF2-40B4-BE49-F238E27FC236}">
              <a16:creationId xmlns:a16="http://schemas.microsoft.com/office/drawing/2014/main" id="{00000000-0008-0000-0100-0000AE010000}"/>
            </a:ext>
          </a:extLst>
        </xdr:cNvPr>
        <xdr:cNvSpPr txBox="1"/>
      </xdr:nvSpPr>
      <xdr:spPr>
        <a:xfrm>
          <a:off x="2705744" y="1713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118763</xdr:rowOff>
    </xdr:from>
    <xdr:ext cx="405111" cy="259045"/>
    <xdr:sp macro="" textlink="">
      <xdr:nvSpPr>
        <xdr:cNvPr id="431" name="n_3mainValue【港湾・漁港】&#10;有形固定資産減価償却率">
          <a:extLst>
            <a:ext uri="{FF2B5EF4-FFF2-40B4-BE49-F238E27FC236}">
              <a16:creationId xmlns:a16="http://schemas.microsoft.com/office/drawing/2014/main" id="{00000000-0008-0000-0100-0000AF010000}"/>
            </a:ext>
          </a:extLst>
        </xdr:cNvPr>
        <xdr:cNvSpPr txBox="1"/>
      </xdr:nvSpPr>
      <xdr:spPr>
        <a:xfrm>
          <a:off x="1816744" y="1709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52088</xdr:rowOff>
    </xdr:from>
    <xdr:ext cx="405111" cy="259045"/>
    <xdr:sp macro="" textlink="">
      <xdr:nvSpPr>
        <xdr:cNvPr id="432" name="n_4mainValue【港湾・漁港】&#10;有形固定資産減価償却率">
          <a:extLst>
            <a:ext uri="{FF2B5EF4-FFF2-40B4-BE49-F238E27FC236}">
              <a16:creationId xmlns:a16="http://schemas.microsoft.com/office/drawing/2014/main" id="{00000000-0008-0000-0100-0000B0010000}"/>
            </a:ext>
          </a:extLst>
        </xdr:cNvPr>
        <xdr:cNvSpPr txBox="1"/>
      </xdr:nvSpPr>
      <xdr:spPr>
        <a:xfrm>
          <a:off x="927744" y="1702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a:extLst>
            <a:ext uri="{FF2B5EF4-FFF2-40B4-BE49-F238E27FC236}">
              <a16:creationId xmlns:a16="http://schemas.microsoft.com/office/drawing/2014/main" id="{00000000-0008-0000-0100-0000B1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a:extLst>
            <a:ext uri="{FF2B5EF4-FFF2-40B4-BE49-F238E27FC236}">
              <a16:creationId xmlns:a16="http://schemas.microsoft.com/office/drawing/2014/main" id="{00000000-0008-0000-0100-0000B2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a:extLst>
            <a:ext uri="{FF2B5EF4-FFF2-40B4-BE49-F238E27FC236}">
              <a16:creationId xmlns:a16="http://schemas.microsoft.com/office/drawing/2014/main" id="{00000000-0008-0000-0100-0000B3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a:extLst>
            <a:ext uri="{FF2B5EF4-FFF2-40B4-BE49-F238E27FC236}">
              <a16:creationId xmlns:a16="http://schemas.microsoft.com/office/drawing/2014/main" id="{00000000-0008-0000-0100-0000B4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a:extLst>
            <a:ext uri="{FF2B5EF4-FFF2-40B4-BE49-F238E27FC236}">
              <a16:creationId xmlns:a16="http://schemas.microsoft.com/office/drawing/2014/main" id="{00000000-0008-0000-0100-0000B5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a:extLst>
            <a:ext uri="{FF2B5EF4-FFF2-40B4-BE49-F238E27FC236}">
              <a16:creationId xmlns:a16="http://schemas.microsoft.com/office/drawing/2014/main" id="{00000000-0008-0000-0100-0000B6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a:extLst>
            <a:ext uri="{FF2B5EF4-FFF2-40B4-BE49-F238E27FC236}">
              <a16:creationId xmlns:a16="http://schemas.microsoft.com/office/drawing/2014/main" id="{00000000-0008-0000-0100-0000B7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a:extLst>
            <a:ext uri="{FF2B5EF4-FFF2-40B4-BE49-F238E27FC236}">
              <a16:creationId xmlns:a16="http://schemas.microsoft.com/office/drawing/2014/main" id="{00000000-0008-0000-0100-0000B8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1" name="テキスト ボックス 440">
          <a:extLst>
            <a:ext uri="{FF2B5EF4-FFF2-40B4-BE49-F238E27FC236}">
              <a16:creationId xmlns:a16="http://schemas.microsoft.com/office/drawing/2014/main" id="{00000000-0008-0000-0100-0000B9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a:extLst>
            <a:ext uri="{FF2B5EF4-FFF2-40B4-BE49-F238E27FC236}">
              <a16:creationId xmlns:a16="http://schemas.microsoft.com/office/drawing/2014/main" id="{00000000-0008-0000-0100-0000BA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3" name="直線コネクタ 442">
          <a:extLst>
            <a:ext uri="{FF2B5EF4-FFF2-40B4-BE49-F238E27FC236}">
              <a16:creationId xmlns:a16="http://schemas.microsoft.com/office/drawing/2014/main" id="{00000000-0008-0000-0100-0000BB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4" name="テキスト ボックス 443">
          <a:extLst>
            <a:ext uri="{FF2B5EF4-FFF2-40B4-BE49-F238E27FC236}">
              <a16:creationId xmlns:a16="http://schemas.microsoft.com/office/drawing/2014/main" id="{00000000-0008-0000-0100-0000BC010000}"/>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5" name="直線コネクタ 444">
          <a:extLst>
            <a:ext uri="{FF2B5EF4-FFF2-40B4-BE49-F238E27FC236}">
              <a16:creationId xmlns:a16="http://schemas.microsoft.com/office/drawing/2014/main" id="{00000000-0008-0000-0100-0000BD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446" name="テキスト ボックス 445">
          <a:extLst>
            <a:ext uri="{FF2B5EF4-FFF2-40B4-BE49-F238E27FC236}">
              <a16:creationId xmlns:a16="http://schemas.microsoft.com/office/drawing/2014/main" id="{00000000-0008-0000-0100-0000BE010000}"/>
            </a:ext>
          </a:extLst>
        </xdr:cNvPr>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7" name="直線コネクタ 446">
          <a:extLst>
            <a:ext uri="{FF2B5EF4-FFF2-40B4-BE49-F238E27FC236}">
              <a16:creationId xmlns:a16="http://schemas.microsoft.com/office/drawing/2014/main" id="{00000000-0008-0000-0100-0000BF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48" name="テキスト ボックス 447">
          <a:extLst>
            <a:ext uri="{FF2B5EF4-FFF2-40B4-BE49-F238E27FC236}">
              <a16:creationId xmlns:a16="http://schemas.microsoft.com/office/drawing/2014/main" id="{00000000-0008-0000-0100-0000C0010000}"/>
            </a:ext>
          </a:extLst>
        </xdr:cNvPr>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9" name="直線コネクタ 448">
          <a:extLst>
            <a:ext uri="{FF2B5EF4-FFF2-40B4-BE49-F238E27FC236}">
              <a16:creationId xmlns:a16="http://schemas.microsoft.com/office/drawing/2014/main" id="{00000000-0008-0000-0100-0000C1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50" name="テキスト ボックス 449">
          <a:extLst>
            <a:ext uri="{FF2B5EF4-FFF2-40B4-BE49-F238E27FC236}">
              <a16:creationId xmlns:a16="http://schemas.microsoft.com/office/drawing/2014/main" id="{00000000-0008-0000-0100-0000C2010000}"/>
            </a:ext>
          </a:extLst>
        </xdr:cNvPr>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1" name="直線コネクタ 450">
          <a:extLst>
            <a:ext uri="{FF2B5EF4-FFF2-40B4-BE49-F238E27FC236}">
              <a16:creationId xmlns:a16="http://schemas.microsoft.com/office/drawing/2014/main" id="{00000000-0008-0000-0100-0000C3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452" name="テキスト ボックス 451">
          <a:extLst>
            <a:ext uri="{FF2B5EF4-FFF2-40B4-BE49-F238E27FC236}">
              <a16:creationId xmlns:a16="http://schemas.microsoft.com/office/drawing/2014/main" id="{00000000-0008-0000-0100-0000C4010000}"/>
            </a:ext>
          </a:extLst>
        </xdr:cNvPr>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3" name="直線コネクタ 452">
          <a:extLst>
            <a:ext uri="{FF2B5EF4-FFF2-40B4-BE49-F238E27FC236}">
              <a16:creationId xmlns:a16="http://schemas.microsoft.com/office/drawing/2014/main" id="{00000000-0008-0000-0100-0000C5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4" name="テキスト ボックス 453">
          <a:extLst>
            <a:ext uri="{FF2B5EF4-FFF2-40B4-BE49-F238E27FC236}">
              <a16:creationId xmlns:a16="http://schemas.microsoft.com/office/drawing/2014/main" id="{00000000-0008-0000-0100-0000C601000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5" name="【港湾・漁港】&#10;一人当たり有形固定資産（償却資産）額グラフ枠">
          <a:extLst>
            <a:ext uri="{FF2B5EF4-FFF2-40B4-BE49-F238E27FC236}">
              <a16:creationId xmlns:a16="http://schemas.microsoft.com/office/drawing/2014/main" id="{00000000-0008-0000-0100-0000C7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125467</xdr:rowOff>
    </xdr:from>
    <xdr:to>
      <xdr:col>54</xdr:col>
      <xdr:colOff>189865</xdr:colOff>
      <xdr:row>108</xdr:row>
      <xdr:rowOff>151671</xdr:rowOff>
    </xdr:to>
    <xdr:cxnSp macro="">
      <xdr:nvCxnSpPr>
        <xdr:cNvPr id="456" name="直線コネクタ 455">
          <a:extLst>
            <a:ext uri="{FF2B5EF4-FFF2-40B4-BE49-F238E27FC236}">
              <a16:creationId xmlns:a16="http://schemas.microsoft.com/office/drawing/2014/main" id="{00000000-0008-0000-0100-0000C8010000}"/>
            </a:ext>
          </a:extLst>
        </xdr:cNvPr>
        <xdr:cNvCxnSpPr/>
      </xdr:nvCxnSpPr>
      <xdr:spPr>
        <a:xfrm flipV="1">
          <a:off x="10476865" y="17099017"/>
          <a:ext cx="0" cy="1569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155498</xdr:rowOff>
    </xdr:from>
    <xdr:ext cx="378565" cy="259045"/>
    <xdr:sp macro="" textlink="">
      <xdr:nvSpPr>
        <xdr:cNvPr id="457" name="【港湾・漁港】&#10;一人当たり有形固定資産（償却資産）額最小値テキスト">
          <a:extLst>
            <a:ext uri="{FF2B5EF4-FFF2-40B4-BE49-F238E27FC236}">
              <a16:creationId xmlns:a16="http://schemas.microsoft.com/office/drawing/2014/main" id="{00000000-0008-0000-0100-0000C9010000}"/>
            </a:ext>
          </a:extLst>
        </xdr:cNvPr>
        <xdr:cNvSpPr txBox="1"/>
      </xdr:nvSpPr>
      <xdr:spPr>
        <a:xfrm>
          <a:off x="10515600" y="18672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151671</xdr:rowOff>
    </xdr:from>
    <xdr:to>
      <xdr:col>55</xdr:col>
      <xdr:colOff>88900</xdr:colOff>
      <xdr:row>108</xdr:row>
      <xdr:rowOff>151671</xdr:rowOff>
    </xdr:to>
    <xdr:cxnSp macro="">
      <xdr:nvCxnSpPr>
        <xdr:cNvPr id="458" name="直線コネクタ 457">
          <a:extLst>
            <a:ext uri="{FF2B5EF4-FFF2-40B4-BE49-F238E27FC236}">
              <a16:creationId xmlns:a16="http://schemas.microsoft.com/office/drawing/2014/main" id="{00000000-0008-0000-0100-0000CA010000}"/>
            </a:ext>
          </a:extLst>
        </xdr:cNvPr>
        <xdr:cNvCxnSpPr/>
      </xdr:nvCxnSpPr>
      <xdr:spPr>
        <a:xfrm>
          <a:off x="10388600" y="18668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72144</xdr:rowOff>
    </xdr:from>
    <xdr:ext cx="690189" cy="259045"/>
    <xdr:sp macro="" textlink="">
      <xdr:nvSpPr>
        <xdr:cNvPr id="459" name="【港湾・漁港】&#10;一人当たり有形固定資産（償却資産）額最大値テキスト">
          <a:extLst>
            <a:ext uri="{FF2B5EF4-FFF2-40B4-BE49-F238E27FC236}">
              <a16:creationId xmlns:a16="http://schemas.microsoft.com/office/drawing/2014/main" id="{00000000-0008-0000-0100-0000CB010000}"/>
            </a:ext>
          </a:extLst>
        </xdr:cNvPr>
        <xdr:cNvSpPr txBox="1"/>
      </xdr:nvSpPr>
      <xdr:spPr>
        <a:xfrm>
          <a:off x="10515600" y="168742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1,236,207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125467</xdr:rowOff>
    </xdr:from>
    <xdr:to>
      <xdr:col>55</xdr:col>
      <xdr:colOff>88900</xdr:colOff>
      <xdr:row>99</xdr:row>
      <xdr:rowOff>125467</xdr:rowOff>
    </xdr:to>
    <xdr:cxnSp macro="">
      <xdr:nvCxnSpPr>
        <xdr:cNvPr id="460" name="直線コネクタ 459">
          <a:extLst>
            <a:ext uri="{FF2B5EF4-FFF2-40B4-BE49-F238E27FC236}">
              <a16:creationId xmlns:a16="http://schemas.microsoft.com/office/drawing/2014/main" id="{00000000-0008-0000-0100-0000CC010000}"/>
            </a:ext>
          </a:extLst>
        </xdr:cNvPr>
        <xdr:cNvCxnSpPr/>
      </xdr:nvCxnSpPr>
      <xdr:spPr>
        <a:xfrm>
          <a:off x="10388600" y="17099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91056</xdr:rowOff>
    </xdr:from>
    <xdr:ext cx="599010" cy="259045"/>
    <xdr:sp macro="" textlink="">
      <xdr:nvSpPr>
        <xdr:cNvPr id="461" name="【港湾・漁港】&#10;一人当たり有形固定資産（償却資産）額平均値テキスト">
          <a:extLst>
            <a:ext uri="{FF2B5EF4-FFF2-40B4-BE49-F238E27FC236}">
              <a16:creationId xmlns:a16="http://schemas.microsoft.com/office/drawing/2014/main" id="{00000000-0008-0000-0100-0000CD010000}"/>
            </a:ext>
          </a:extLst>
        </xdr:cNvPr>
        <xdr:cNvSpPr txBox="1"/>
      </xdr:nvSpPr>
      <xdr:spPr>
        <a:xfrm>
          <a:off x="10515600" y="182647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68179</xdr:rowOff>
    </xdr:from>
    <xdr:to>
      <xdr:col>55</xdr:col>
      <xdr:colOff>50800</xdr:colOff>
      <xdr:row>107</xdr:row>
      <xdr:rowOff>169779</xdr:rowOff>
    </xdr:to>
    <xdr:sp macro="" textlink="">
      <xdr:nvSpPr>
        <xdr:cNvPr id="462" name="フローチャート: 判断 461">
          <a:extLst>
            <a:ext uri="{FF2B5EF4-FFF2-40B4-BE49-F238E27FC236}">
              <a16:creationId xmlns:a16="http://schemas.microsoft.com/office/drawing/2014/main" id="{00000000-0008-0000-0100-0000CE010000}"/>
            </a:ext>
          </a:extLst>
        </xdr:cNvPr>
        <xdr:cNvSpPr/>
      </xdr:nvSpPr>
      <xdr:spPr>
        <a:xfrm>
          <a:off x="10426700" y="1841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70841</xdr:rowOff>
    </xdr:from>
    <xdr:to>
      <xdr:col>50</xdr:col>
      <xdr:colOff>165100</xdr:colOff>
      <xdr:row>108</xdr:row>
      <xdr:rowOff>991</xdr:rowOff>
    </xdr:to>
    <xdr:sp macro="" textlink="">
      <xdr:nvSpPr>
        <xdr:cNvPr id="463" name="フローチャート: 判断 462">
          <a:extLst>
            <a:ext uri="{FF2B5EF4-FFF2-40B4-BE49-F238E27FC236}">
              <a16:creationId xmlns:a16="http://schemas.microsoft.com/office/drawing/2014/main" id="{00000000-0008-0000-0100-0000CF010000}"/>
            </a:ext>
          </a:extLst>
        </xdr:cNvPr>
        <xdr:cNvSpPr/>
      </xdr:nvSpPr>
      <xdr:spPr>
        <a:xfrm>
          <a:off x="9588500" y="18415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119309</xdr:rowOff>
    </xdr:from>
    <xdr:to>
      <xdr:col>46</xdr:col>
      <xdr:colOff>38100</xdr:colOff>
      <xdr:row>108</xdr:row>
      <xdr:rowOff>49459</xdr:rowOff>
    </xdr:to>
    <xdr:sp macro="" textlink="">
      <xdr:nvSpPr>
        <xdr:cNvPr id="464" name="フローチャート: 判断 463">
          <a:extLst>
            <a:ext uri="{FF2B5EF4-FFF2-40B4-BE49-F238E27FC236}">
              <a16:creationId xmlns:a16="http://schemas.microsoft.com/office/drawing/2014/main" id="{00000000-0008-0000-0100-0000D0010000}"/>
            </a:ext>
          </a:extLst>
        </xdr:cNvPr>
        <xdr:cNvSpPr/>
      </xdr:nvSpPr>
      <xdr:spPr>
        <a:xfrm>
          <a:off x="8699500" y="18464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122668</xdr:rowOff>
    </xdr:from>
    <xdr:to>
      <xdr:col>41</xdr:col>
      <xdr:colOff>101600</xdr:colOff>
      <xdr:row>108</xdr:row>
      <xdr:rowOff>52818</xdr:rowOff>
    </xdr:to>
    <xdr:sp macro="" textlink="">
      <xdr:nvSpPr>
        <xdr:cNvPr id="465" name="フローチャート: 判断 464">
          <a:extLst>
            <a:ext uri="{FF2B5EF4-FFF2-40B4-BE49-F238E27FC236}">
              <a16:creationId xmlns:a16="http://schemas.microsoft.com/office/drawing/2014/main" id="{00000000-0008-0000-0100-0000D1010000}"/>
            </a:ext>
          </a:extLst>
        </xdr:cNvPr>
        <xdr:cNvSpPr/>
      </xdr:nvSpPr>
      <xdr:spPr>
        <a:xfrm>
          <a:off x="7810500" y="1846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118086</xdr:rowOff>
    </xdr:from>
    <xdr:to>
      <xdr:col>36</xdr:col>
      <xdr:colOff>165100</xdr:colOff>
      <xdr:row>108</xdr:row>
      <xdr:rowOff>48236</xdr:rowOff>
    </xdr:to>
    <xdr:sp macro="" textlink="">
      <xdr:nvSpPr>
        <xdr:cNvPr id="466" name="フローチャート: 判断 465">
          <a:extLst>
            <a:ext uri="{FF2B5EF4-FFF2-40B4-BE49-F238E27FC236}">
              <a16:creationId xmlns:a16="http://schemas.microsoft.com/office/drawing/2014/main" id="{00000000-0008-0000-0100-0000D2010000}"/>
            </a:ext>
          </a:extLst>
        </xdr:cNvPr>
        <xdr:cNvSpPr/>
      </xdr:nvSpPr>
      <xdr:spPr>
        <a:xfrm>
          <a:off x="6921500" y="1846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00000000-0008-0000-0100-0000D5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00000000-0008-0000-0100-0000D7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59753</xdr:rowOff>
    </xdr:from>
    <xdr:to>
      <xdr:col>55</xdr:col>
      <xdr:colOff>50800</xdr:colOff>
      <xdr:row>108</xdr:row>
      <xdr:rowOff>161353</xdr:rowOff>
    </xdr:to>
    <xdr:sp macro="" textlink="">
      <xdr:nvSpPr>
        <xdr:cNvPr id="472" name="楕円 471">
          <a:extLst>
            <a:ext uri="{FF2B5EF4-FFF2-40B4-BE49-F238E27FC236}">
              <a16:creationId xmlns:a16="http://schemas.microsoft.com/office/drawing/2014/main" id="{00000000-0008-0000-0100-0000D8010000}"/>
            </a:ext>
          </a:extLst>
        </xdr:cNvPr>
        <xdr:cNvSpPr/>
      </xdr:nvSpPr>
      <xdr:spPr>
        <a:xfrm>
          <a:off x="10426700" y="1857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146130</xdr:rowOff>
    </xdr:from>
    <xdr:ext cx="534377" cy="259045"/>
    <xdr:sp macro="" textlink="">
      <xdr:nvSpPr>
        <xdr:cNvPr id="473" name="【港湾・漁港】&#10;一人当たり有形固定資産（償却資産）額該当値テキスト">
          <a:extLst>
            <a:ext uri="{FF2B5EF4-FFF2-40B4-BE49-F238E27FC236}">
              <a16:creationId xmlns:a16="http://schemas.microsoft.com/office/drawing/2014/main" id="{00000000-0008-0000-0100-0000D9010000}"/>
            </a:ext>
          </a:extLst>
        </xdr:cNvPr>
        <xdr:cNvSpPr txBox="1"/>
      </xdr:nvSpPr>
      <xdr:spPr>
        <a:xfrm>
          <a:off x="10515600" y="18491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60097</xdr:rowOff>
    </xdr:from>
    <xdr:to>
      <xdr:col>50</xdr:col>
      <xdr:colOff>165100</xdr:colOff>
      <xdr:row>108</xdr:row>
      <xdr:rowOff>161697</xdr:rowOff>
    </xdr:to>
    <xdr:sp macro="" textlink="">
      <xdr:nvSpPr>
        <xdr:cNvPr id="474" name="楕円 473">
          <a:extLst>
            <a:ext uri="{FF2B5EF4-FFF2-40B4-BE49-F238E27FC236}">
              <a16:creationId xmlns:a16="http://schemas.microsoft.com/office/drawing/2014/main" id="{00000000-0008-0000-0100-0000DA010000}"/>
            </a:ext>
          </a:extLst>
        </xdr:cNvPr>
        <xdr:cNvSpPr/>
      </xdr:nvSpPr>
      <xdr:spPr>
        <a:xfrm>
          <a:off x="9588500" y="18576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110553</xdr:rowOff>
    </xdr:from>
    <xdr:to>
      <xdr:col>55</xdr:col>
      <xdr:colOff>0</xdr:colOff>
      <xdr:row>108</xdr:row>
      <xdr:rowOff>110897</xdr:rowOff>
    </xdr:to>
    <xdr:cxnSp macro="">
      <xdr:nvCxnSpPr>
        <xdr:cNvPr id="475" name="直線コネクタ 474">
          <a:extLst>
            <a:ext uri="{FF2B5EF4-FFF2-40B4-BE49-F238E27FC236}">
              <a16:creationId xmlns:a16="http://schemas.microsoft.com/office/drawing/2014/main" id="{00000000-0008-0000-0100-0000DB010000}"/>
            </a:ext>
          </a:extLst>
        </xdr:cNvPr>
        <xdr:cNvCxnSpPr/>
      </xdr:nvCxnSpPr>
      <xdr:spPr>
        <a:xfrm flipV="1">
          <a:off x="9639300" y="18627153"/>
          <a:ext cx="838200" cy="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60505</xdr:rowOff>
    </xdr:from>
    <xdr:to>
      <xdr:col>46</xdr:col>
      <xdr:colOff>38100</xdr:colOff>
      <xdr:row>108</xdr:row>
      <xdr:rowOff>162105</xdr:rowOff>
    </xdr:to>
    <xdr:sp macro="" textlink="">
      <xdr:nvSpPr>
        <xdr:cNvPr id="476" name="楕円 475">
          <a:extLst>
            <a:ext uri="{FF2B5EF4-FFF2-40B4-BE49-F238E27FC236}">
              <a16:creationId xmlns:a16="http://schemas.microsoft.com/office/drawing/2014/main" id="{00000000-0008-0000-0100-0000DC010000}"/>
            </a:ext>
          </a:extLst>
        </xdr:cNvPr>
        <xdr:cNvSpPr/>
      </xdr:nvSpPr>
      <xdr:spPr>
        <a:xfrm>
          <a:off x="8699500" y="1857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110897</xdr:rowOff>
    </xdr:from>
    <xdr:to>
      <xdr:col>50</xdr:col>
      <xdr:colOff>114300</xdr:colOff>
      <xdr:row>108</xdr:row>
      <xdr:rowOff>111305</xdr:rowOff>
    </xdr:to>
    <xdr:cxnSp macro="">
      <xdr:nvCxnSpPr>
        <xdr:cNvPr id="477" name="直線コネクタ 476">
          <a:extLst>
            <a:ext uri="{FF2B5EF4-FFF2-40B4-BE49-F238E27FC236}">
              <a16:creationId xmlns:a16="http://schemas.microsoft.com/office/drawing/2014/main" id="{00000000-0008-0000-0100-0000DD010000}"/>
            </a:ext>
          </a:extLst>
        </xdr:cNvPr>
        <xdr:cNvCxnSpPr/>
      </xdr:nvCxnSpPr>
      <xdr:spPr>
        <a:xfrm flipV="1">
          <a:off x="8750300" y="18627497"/>
          <a:ext cx="889000" cy="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60885</xdr:rowOff>
    </xdr:from>
    <xdr:to>
      <xdr:col>41</xdr:col>
      <xdr:colOff>101600</xdr:colOff>
      <xdr:row>108</xdr:row>
      <xdr:rowOff>162485</xdr:rowOff>
    </xdr:to>
    <xdr:sp macro="" textlink="">
      <xdr:nvSpPr>
        <xdr:cNvPr id="478" name="楕円 477">
          <a:extLst>
            <a:ext uri="{FF2B5EF4-FFF2-40B4-BE49-F238E27FC236}">
              <a16:creationId xmlns:a16="http://schemas.microsoft.com/office/drawing/2014/main" id="{00000000-0008-0000-0100-0000DE010000}"/>
            </a:ext>
          </a:extLst>
        </xdr:cNvPr>
        <xdr:cNvSpPr/>
      </xdr:nvSpPr>
      <xdr:spPr>
        <a:xfrm>
          <a:off x="7810500" y="1857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111305</xdr:rowOff>
    </xdr:from>
    <xdr:to>
      <xdr:col>45</xdr:col>
      <xdr:colOff>177800</xdr:colOff>
      <xdr:row>108</xdr:row>
      <xdr:rowOff>111685</xdr:rowOff>
    </xdr:to>
    <xdr:cxnSp macro="">
      <xdr:nvCxnSpPr>
        <xdr:cNvPr id="479" name="直線コネクタ 478">
          <a:extLst>
            <a:ext uri="{FF2B5EF4-FFF2-40B4-BE49-F238E27FC236}">
              <a16:creationId xmlns:a16="http://schemas.microsoft.com/office/drawing/2014/main" id="{00000000-0008-0000-0100-0000DF010000}"/>
            </a:ext>
          </a:extLst>
        </xdr:cNvPr>
        <xdr:cNvCxnSpPr/>
      </xdr:nvCxnSpPr>
      <xdr:spPr>
        <a:xfrm flipV="1">
          <a:off x="7861300" y="18627905"/>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65067</xdr:rowOff>
    </xdr:from>
    <xdr:to>
      <xdr:col>36</xdr:col>
      <xdr:colOff>165100</xdr:colOff>
      <xdr:row>108</xdr:row>
      <xdr:rowOff>166667</xdr:rowOff>
    </xdr:to>
    <xdr:sp macro="" textlink="">
      <xdr:nvSpPr>
        <xdr:cNvPr id="480" name="楕円 479">
          <a:extLst>
            <a:ext uri="{FF2B5EF4-FFF2-40B4-BE49-F238E27FC236}">
              <a16:creationId xmlns:a16="http://schemas.microsoft.com/office/drawing/2014/main" id="{00000000-0008-0000-0100-0000E0010000}"/>
            </a:ext>
          </a:extLst>
        </xdr:cNvPr>
        <xdr:cNvSpPr/>
      </xdr:nvSpPr>
      <xdr:spPr>
        <a:xfrm>
          <a:off x="6921500" y="1858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111685</xdr:rowOff>
    </xdr:from>
    <xdr:to>
      <xdr:col>41</xdr:col>
      <xdr:colOff>50800</xdr:colOff>
      <xdr:row>108</xdr:row>
      <xdr:rowOff>115867</xdr:rowOff>
    </xdr:to>
    <xdr:cxnSp macro="">
      <xdr:nvCxnSpPr>
        <xdr:cNvPr id="481" name="直線コネクタ 480">
          <a:extLst>
            <a:ext uri="{FF2B5EF4-FFF2-40B4-BE49-F238E27FC236}">
              <a16:creationId xmlns:a16="http://schemas.microsoft.com/office/drawing/2014/main" id="{00000000-0008-0000-0100-0000E1010000}"/>
            </a:ext>
          </a:extLst>
        </xdr:cNvPr>
        <xdr:cNvCxnSpPr/>
      </xdr:nvCxnSpPr>
      <xdr:spPr>
        <a:xfrm flipV="1">
          <a:off x="6972300" y="18628285"/>
          <a:ext cx="889000" cy="4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17518</xdr:rowOff>
    </xdr:from>
    <xdr:ext cx="599010" cy="259045"/>
    <xdr:sp macro="" textlink="">
      <xdr:nvSpPr>
        <xdr:cNvPr id="482" name="n_1aveValue【港湾・漁港】&#10;一人当たり有形固定資産（償却資産）額">
          <a:extLst>
            <a:ext uri="{FF2B5EF4-FFF2-40B4-BE49-F238E27FC236}">
              <a16:creationId xmlns:a16="http://schemas.microsoft.com/office/drawing/2014/main" id="{00000000-0008-0000-0100-0000E2010000}"/>
            </a:ext>
          </a:extLst>
        </xdr:cNvPr>
        <xdr:cNvSpPr txBox="1"/>
      </xdr:nvSpPr>
      <xdr:spPr>
        <a:xfrm>
          <a:off x="9327095" y="18191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65986</xdr:rowOff>
    </xdr:from>
    <xdr:ext cx="599010" cy="259045"/>
    <xdr:sp macro="" textlink="">
      <xdr:nvSpPr>
        <xdr:cNvPr id="483" name="n_2aveValue【港湾・漁港】&#10;一人当たり有形固定資産（償却資産）額">
          <a:extLst>
            <a:ext uri="{FF2B5EF4-FFF2-40B4-BE49-F238E27FC236}">
              <a16:creationId xmlns:a16="http://schemas.microsoft.com/office/drawing/2014/main" id="{00000000-0008-0000-0100-0000E3010000}"/>
            </a:ext>
          </a:extLst>
        </xdr:cNvPr>
        <xdr:cNvSpPr txBox="1"/>
      </xdr:nvSpPr>
      <xdr:spPr>
        <a:xfrm>
          <a:off x="8450795" y="18239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69345</xdr:rowOff>
    </xdr:from>
    <xdr:ext cx="599010" cy="259045"/>
    <xdr:sp macro="" textlink="">
      <xdr:nvSpPr>
        <xdr:cNvPr id="484" name="n_3aveValue【港湾・漁港】&#10;一人当たり有形固定資産（償却資産）額">
          <a:extLst>
            <a:ext uri="{FF2B5EF4-FFF2-40B4-BE49-F238E27FC236}">
              <a16:creationId xmlns:a16="http://schemas.microsoft.com/office/drawing/2014/main" id="{00000000-0008-0000-0100-0000E4010000}"/>
            </a:ext>
          </a:extLst>
        </xdr:cNvPr>
        <xdr:cNvSpPr txBox="1"/>
      </xdr:nvSpPr>
      <xdr:spPr>
        <a:xfrm>
          <a:off x="7561795" y="18243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106</xdr:row>
      <xdr:rowOff>64763</xdr:rowOff>
    </xdr:from>
    <xdr:ext cx="599010" cy="259045"/>
    <xdr:sp macro="" textlink="">
      <xdr:nvSpPr>
        <xdr:cNvPr id="485" name="n_4aveValue【港湾・漁港】&#10;一人当たり有形固定資産（償却資産）額">
          <a:extLst>
            <a:ext uri="{FF2B5EF4-FFF2-40B4-BE49-F238E27FC236}">
              <a16:creationId xmlns:a16="http://schemas.microsoft.com/office/drawing/2014/main" id="{00000000-0008-0000-0100-0000E5010000}"/>
            </a:ext>
          </a:extLst>
        </xdr:cNvPr>
        <xdr:cNvSpPr txBox="1"/>
      </xdr:nvSpPr>
      <xdr:spPr>
        <a:xfrm>
          <a:off x="6672795" y="1823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152824</xdr:rowOff>
    </xdr:from>
    <xdr:ext cx="534377" cy="259045"/>
    <xdr:sp macro="" textlink="">
      <xdr:nvSpPr>
        <xdr:cNvPr id="486" name="n_1mainValue【港湾・漁港】&#10;一人当たり有形固定資産（償却資産）額">
          <a:extLst>
            <a:ext uri="{FF2B5EF4-FFF2-40B4-BE49-F238E27FC236}">
              <a16:creationId xmlns:a16="http://schemas.microsoft.com/office/drawing/2014/main" id="{00000000-0008-0000-0100-0000E6010000}"/>
            </a:ext>
          </a:extLst>
        </xdr:cNvPr>
        <xdr:cNvSpPr txBox="1"/>
      </xdr:nvSpPr>
      <xdr:spPr>
        <a:xfrm>
          <a:off x="9359411" y="18669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153232</xdr:rowOff>
    </xdr:from>
    <xdr:ext cx="534377" cy="259045"/>
    <xdr:sp macro="" textlink="">
      <xdr:nvSpPr>
        <xdr:cNvPr id="487" name="n_2mainValue【港湾・漁港】&#10;一人当たり有形固定資産（償却資産）額">
          <a:extLst>
            <a:ext uri="{FF2B5EF4-FFF2-40B4-BE49-F238E27FC236}">
              <a16:creationId xmlns:a16="http://schemas.microsoft.com/office/drawing/2014/main" id="{00000000-0008-0000-0100-0000E7010000}"/>
            </a:ext>
          </a:extLst>
        </xdr:cNvPr>
        <xdr:cNvSpPr txBox="1"/>
      </xdr:nvSpPr>
      <xdr:spPr>
        <a:xfrm>
          <a:off x="8483111" y="1866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153612</xdr:rowOff>
    </xdr:from>
    <xdr:ext cx="534377" cy="259045"/>
    <xdr:sp macro="" textlink="">
      <xdr:nvSpPr>
        <xdr:cNvPr id="488" name="n_3mainValue【港湾・漁港】&#10;一人当たり有形固定資産（償却資産）額">
          <a:extLst>
            <a:ext uri="{FF2B5EF4-FFF2-40B4-BE49-F238E27FC236}">
              <a16:creationId xmlns:a16="http://schemas.microsoft.com/office/drawing/2014/main" id="{00000000-0008-0000-0100-0000E8010000}"/>
            </a:ext>
          </a:extLst>
        </xdr:cNvPr>
        <xdr:cNvSpPr txBox="1"/>
      </xdr:nvSpPr>
      <xdr:spPr>
        <a:xfrm>
          <a:off x="7594111" y="1867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108</xdr:row>
      <xdr:rowOff>157794</xdr:rowOff>
    </xdr:from>
    <xdr:ext cx="534377" cy="259045"/>
    <xdr:sp macro="" textlink="">
      <xdr:nvSpPr>
        <xdr:cNvPr id="489" name="n_4mainValue【港湾・漁港】&#10;一人当たり有形固定資産（償却資産）額">
          <a:extLst>
            <a:ext uri="{FF2B5EF4-FFF2-40B4-BE49-F238E27FC236}">
              <a16:creationId xmlns:a16="http://schemas.microsoft.com/office/drawing/2014/main" id="{00000000-0008-0000-0100-0000E9010000}"/>
            </a:ext>
          </a:extLst>
        </xdr:cNvPr>
        <xdr:cNvSpPr txBox="1"/>
      </xdr:nvSpPr>
      <xdr:spPr>
        <a:xfrm>
          <a:off x="6705111" y="1867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0" name="正方形/長方形 489">
          <a:extLst>
            <a:ext uri="{FF2B5EF4-FFF2-40B4-BE49-F238E27FC236}">
              <a16:creationId xmlns:a16="http://schemas.microsoft.com/office/drawing/2014/main" id="{00000000-0008-0000-0100-0000EA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1" name="正方形/長方形 490">
          <a:extLst>
            <a:ext uri="{FF2B5EF4-FFF2-40B4-BE49-F238E27FC236}">
              <a16:creationId xmlns:a16="http://schemas.microsoft.com/office/drawing/2014/main" id="{00000000-0008-0000-0100-0000EB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2" name="正方形/長方形 491">
          <a:extLst>
            <a:ext uri="{FF2B5EF4-FFF2-40B4-BE49-F238E27FC236}">
              <a16:creationId xmlns:a16="http://schemas.microsoft.com/office/drawing/2014/main" id="{00000000-0008-0000-0100-0000EC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3" name="正方形/長方形 492">
          <a:extLst>
            <a:ext uri="{FF2B5EF4-FFF2-40B4-BE49-F238E27FC236}">
              <a16:creationId xmlns:a16="http://schemas.microsoft.com/office/drawing/2014/main" id="{00000000-0008-0000-0100-0000ED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4" name="正方形/長方形 493">
          <a:extLst>
            <a:ext uri="{FF2B5EF4-FFF2-40B4-BE49-F238E27FC236}">
              <a16:creationId xmlns:a16="http://schemas.microsoft.com/office/drawing/2014/main" id="{00000000-0008-0000-0100-0000EE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5" name="正方形/長方形 494">
          <a:extLst>
            <a:ext uri="{FF2B5EF4-FFF2-40B4-BE49-F238E27FC236}">
              <a16:creationId xmlns:a16="http://schemas.microsoft.com/office/drawing/2014/main" id="{00000000-0008-0000-0100-0000EF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6" name="正方形/長方形 495">
          <a:extLst>
            <a:ext uri="{FF2B5EF4-FFF2-40B4-BE49-F238E27FC236}">
              <a16:creationId xmlns:a16="http://schemas.microsoft.com/office/drawing/2014/main" id="{00000000-0008-0000-0100-0000F0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7" name="正方形/長方形 496">
          <a:extLst>
            <a:ext uri="{FF2B5EF4-FFF2-40B4-BE49-F238E27FC236}">
              <a16:creationId xmlns:a16="http://schemas.microsoft.com/office/drawing/2014/main" id="{00000000-0008-0000-0100-0000F1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8" name="テキスト ボックス 497">
          <a:extLst>
            <a:ext uri="{FF2B5EF4-FFF2-40B4-BE49-F238E27FC236}">
              <a16:creationId xmlns:a16="http://schemas.microsoft.com/office/drawing/2014/main" id="{00000000-0008-0000-0100-0000F2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9" name="直線コネクタ 498">
          <a:extLst>
            <a:ext uri="{FF2B5EF4-FFF2-40B4-BE49-F238E27FC236}">
              <a16:creationId xmlns:a16="http://schemas.microsoft.com/office/drawing/2014/main" id="{00000000-0008-0000-0100-0000F3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0" name="テキスト ボックス 499">
          <a:extLst>
            <a:ext uri="{FF2B5EF4-FFF2-40B4-BE49-F238E27FC236}">
              <a16:creationId xmlns:a16="http://schemas.microsoft.com/office/drawing/2014/main" id="{00000000-0008-0000-0100-0000F4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1" name="直線コネクタ 500">
          <a:extLst>
            <a:ext uri="{FF2B5EF4-FFF2-40B4-BE49-F238E27FC236}">
              <a16:creationId xmlns:a16="http://schemas.microsoft.com/office/drawing/2014/main" id="{00000000-0008-0000-0100-0000F5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2" name="テキスト ボックス 501">
          <a:extLst>
            <a:ext uri="{FF2B5EF4-FFF2-40B4-BE49-F238E27FC236}">
              <a16:creationId xmlns:a16="http://schemas.microsoft.com/office/drawing/2014/main" id="{00000000-0008-0000-0100-0000F6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3" name="直線コネクタ 502">
          <a:extLst>
            <a:ext uri="{FF2B5EF4-FFF2-40B4-BE49-F238E27FC236}">
              <a16:creationId xmlns:a16="http://schemas.microsoft.com/office/drawing/2014/main" id="{00000000-0008-0000-0100-0000F7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4" name="テキスト ボックス 503">
          <a:extLst>
            <a:ext uri="{FF2B5EF4-FFF2-40B4-BE49-F238E27FC236}">
              <a16:creationId xmlns:a16="http://schemas.microsoft.com/office/drawing/2014/main" id="{00000000-0008-0000-0100-0000F8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5" name="直線コネクタ 504">
          <a:extLst>
            <a:ext uri="{FF2B5EF4-FFF2-40B4-BE49-F238E27FC236}">
              <a16:creationId xmlns:a16="http://schemas.microsoft.com/office/drawing/2014/main" id="{00000000-0008-0000-0100-0000F9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6" name="テキスト ボックス 505">
          <a:extLst>
            <a:ext uri="{FF2B5EF4-FFF2-40B4-BE49-F238E27FC236}">
              <a16:creationId xmlns:a16="http://schemas.microsoft.com/office/drawing/2014/main" id="{00000000-0008-0000-0100-0000FA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7" name="直線コネクタ 506">
          <a:extLst>
            <a:ext uri="{FF2B5EF4-FFF2-40B4-BE49-F238E27FC236}">
              <a16:creationId xmlns:a16="http://schemas.microsoft.com/office/drawing/2014/main" id="{00000000-0008-0000-0100-0000FB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8" name="テキスト ボックス 507">
          <a:extLst>
            <a:ext uri="{FF2B5EF4-FFF2-40B4-BE49-F238E27FC236}">
              <a16:creationId xmlns:a16="http://schemas.microsoft.com/office/drawing/2014/main" id="{00000000-0008-0000-0100-0000FC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9" name="直線コネクタ 508">
          <a:extLst>
            <a:ext uri="{FF2B5EF4-FFF2-40B4-BE49-F238E27FC236}">
              <a16:creationId xmlns:a16="http://schemas.microsoft.com/office/drawing/2014/main" id="{00000000-0008-0000-0100-0000FD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0" name="テキスト ボックス 509">
          <a:extLst>
            <a:ext uri="{FF2B5EF4-FFF2-40B4-BE49-F238E27FC236}">
              <a16:creationId xmlns:a16="http://schemas.microsoft.com/office/drawing/2014/main" id="{00000000-0008-0000-0100-0000FE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1" name="直線コネクタ 510">
          <a:extLst>
            <a:ext uri="{FF2B5EF4-FFF2-40B4-BE49-F238E27FC236}">
              <a16:creationId xmlns:a16="http://schemas.microsoft.com/office/drawing/2014/main" id="{00000000-0008-0000-0100-0000FF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2" name="テキスト ボックス 511">
          <a:extLst>
            <a:ext uri="{FF2B5EF4-FFF2-40B4-BE49-F238E27FC236}">
              <a16:creationId xmlns:a16="http://schemas.microsoft.com/office/drawing/2014/main" id="{00000000-0008-0000-0100-00000002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3" name="【認定こども園・幼稚園・保育所】&#10;有形固定資産減価償却率グラフ枠">
          <a:extLst>
            <a:ext uri="{FF2B5EF4-FFF2-40B4-BE49-F238E27FC236}">
              <a16:creationId xmlns:a16="http://schemas.microsoft.com/office/drawing/2014/main" id="{00000000-0008-0000-0100-000001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140970</xdr:rowOff>
    </xdr:from>
    <xdr:to>
      <xdr:col>85</xdr:col>
      <xdr:colOff>126364</xdr:colOff>
      <xdr:row>42</xdr:row>
      <xdr:rowOff>19050</xdr:rowOff>
    </xdr:to>
    <xdr:cxnSp macro="">
      <xdr:nvCxnSpPr>
        <xdr:cNvPr id="514" name="直線コネクタ 513">
          <a:extLst>
            <a:ext uri="{FF2B5EF4-FFF2-40B4-BE49-F238E27FC236}">
              <a16:creationId xmlns:a16="http://schemas.microsoft.com/office/drawing/2014/main" id="{00000000-0008-0000-0100-000002020000}"/>
            </a:ext>
          </a:extLst>
        </xdr:cNvPr>
        <xdr:cNvCxnSpPr/>
      </xdr:nvCxnSpPr>
      <xdr:spPr>
        <a:xfrm flipV="1">
          <a:off x="16318864" y="579882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515" name="【認定こども園・幼稚園・保育所】&#10;有形固定資産減価償却率最小値テキスト">
          <a:extLst>
            <a:ext uri="{FF2B5EF4-FFF2-40B4-BE49-F238E27FC236}">
              <a16:creationId xmlns:a16="http://schemas.microsoft.com/office/drawing/2014/main" id="{00000000-0008-0000-0100-000003020000}"/>
            </a:ext>
          </a:extLst>
        </xdr:cNvPr>
        <xdr:cNvSpPr txBox="1"/>
      </xdr:nvSpPr>
      <xdr:spPr>
        <a:xfrm>
          <a:off x="16357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516" name="直線コネクタ 515">
          <a:extLst>
            <a:ext uri="{FF2B5EF4-FFF2-40B4-BE49-F238E27FC236}">
              <a16:creationId xmlns:a16="http://schemas.microsoft.com/office/drawing/2014/main" id="{00000000-0008-0000-0100-000004020000}"/>
            </a:ext>
          </a:extLst>
        </xdr:cNvPr>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87647</xdr:rowOff>
    </xdr:from>
    <xdr:ext cx="405111" cy="259045"/>
    <xdr:sp macro="" textlink="">
      <xdr:nvSpPr>
        <xdr:cNvPr id="517" name="【認定こども園・幼稚園・保育所】&#10;有形固定資産減価償却率最大値テキスト">
          <a:extLst>
            <a:ext uri="{FF2B5EF4-FFF2-40B4-BE49-F238E27FC236}">
              <a16:creationId xmlns:a16="http://schemas.microsoft.com/office/drawing/2014/main" id="{00000000-0008-0000-0100-000005020000}"/>
            </a:ext>
          </a:extLst>
        </xdr:cNvPr>
        <xdr:cNvSpPr txBox="1"/>
      </xdr:nvSpPr>
      <xdr:spPr>
        <a:xfrm>
          <a:off x="163576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518" name="直線コネクタ 517">
          <a:extLst>
            <a:ext uri="{FF2B5EF4-FFF2-40B4-BE49-F238E27FC236}">
              <a16:creationId xmlns:a16="http://schemas.microsoft.com/office/drawing/2014/main" id="{00000000-0008-0000-0100-000006020000}"/>
            </a:ext>
          </a:extLst>
        </xdr:cNvPr>
        <xdr:cNvCxnSpPr/>
      </xdr:nvCxnSpPr>
      <xdr:spPr>
        <a:xfrm>
          <a:off x="16230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6367</xdr:rowOff>
    </xdr:from>
    <xdr:ext cx="405111" cy="259045"/>
    <xdr:sp macro="" textlink="">
      <xdr:nvSpPr>
        <xdr:cNvPr id="519" name="【認定こども園・幼稚園・保育所】&#10;有形固定資産減価償却率平均値テキスト">
          <a:extLst>
            <a:ext uri="{FF2B5EF4-FFF2-40B4-BE49-F238E27FC236}">
              <a16:creationId xmlns:a16="http://schemas.microsoft.com/office/drawing/2014/main" id="{00000000-0008-0000-0100-000007020000}"/>
            </a:ext>
          </a:extLst>
        </xdr:cNvPr>
        <xdr:cNvSpPr txBox="1"/>
      </xdr:nvSpPr>
      <xdr:spPr>
        <a:xfrm>
          <a:off x="16357600" y="6350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154940</xdr:rowOff>
    </xdr:from>
    <xdr:to>
      <xdr:col>85</xdr:col>
      <xdr:colOff>177800</xdr:colOff>
      <xdr:row>38</xdr:row>
      <xdr:rowOff>85090</xdr:rowOff>
    </xdr:to>
    <xdr:sp macro="" textlink="">
      <xdr:nvSpPr>
        <xdr:cNvPr id="520" name="フローチャート: 判断 519">
          <a:extLst>
            <a:ext uri="{FF2B5EF4-FFF2-40B4-BE49-F238E27FC236}">
              <a16:creationId xmlns:a16="http://schemas.microsoft.com/office/drawing/2014/main" id="{00000000-0008-0000-0100-000008020000}"/>
            </a:ext>
          </a:extLst>
        </xdr:cNvPr>
        <xdr:cNvSpPr/>
      </xdr:nvSpPr>
      <xdr:spPr>
        <a:xfrm>
          <a:off x="16268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92075</xdr:rowOff>
    </xdr:from>
    <xdr:to>
      <xdr:col>81</xdr:col>
      <xdr:colOff>101600</xdr:colOff>
      <xdr:row>38</xdr:row>
      <xdr:rowOff>22225</xdr:rowOff>
    </xdr:to>
    <xdr:sp macro="" textlink="">
      <xdr:nvSpPr>
        <xdr:cNvPr id="521" name="フローチャート: 判断 520">
          <a:extLst>
            <a:ext uri="{FF2B5EF4-FFF2-40B4-BE49-F238E27FC236}">
              <a16:creationId xmlns:a16="http://schemas.microsoft.com/office/drawing/2014/main" id="{00000000-0008-0000-0100-000009020000}"/>
            </a:ext>
          </a:extLst>
        </xdr:cNvPr>
        <xdr:cNvSpPr/>
      </xdr:nvSpPr>
      <xdr:spPr>
        <a:xfrm>
          <a:off x="15430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107315</xdr:rowOff>
    </xdr:from>
    <xdr:to>
      <xdr:col>76</xdr:col>
      <xdr:colOff>165100</xdr:colOff>
      <xdr:row>38</xdr:row>
      <xdr:rowOff>37465</xdr:rowOff>
    </xdr:to>
    <xdr:sp macro="" textlink="">
      <xdr:nvSpPr>
        <xdr:cNvPr id="522" name="フローチャート: 判断 521">
          <a:extLst>
            <a:ext uri="{FF2B5EF4-FFF2-40B4-BE49-F238E27FC236}">
              <a16:creationId xmlns:a16="http://schemas.microsoft.com/office/drawing/2014/main" id="{00000000-0008-0000-0100-00000A020000}"/>
            </a:ext>
          </a:extLst>
        </xdr:cNvPr>
        <xdr:cNvSpPr/>
      </xdr:nvSpPr>
      <xdr:spPr>
        <a:xfrm>
          <a:off x="14541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523" name="フローチャート: 判断 522">
          <a:extLst>
            <a:ext uri="{FF2B5EF4-FFF2-40B4-BE49-F238E27FC236}">
              <a16:creationId xmlns:a16="http://schemas.microsoft.com/office/drawing/2014/main" id="{00000000-0008-0000-0100-00000B020000}"/>
            </a:ext>
          </a:extLst>
        </xdr:cNvPr>
        <xdr:cNvSpPr/>
      </xdr:nvSpPr>
      <xdr:spPr>
        <a:xfrm>
          <a:off x="13652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82550</xdr:rowOff>
    </xdr:from>
    <xdr:to>
      <xdr:col>67</xdr:col>
      <xdr:colOff>101600</xdr:colOff>
      <xdr:row>38</xdr:row>
      <xdr:rowOff>12700</xdr:rowOff>
    </xdr:to>
    <xdr:sp macro="" textlink="">
      <xdr:nvSpPr>
        <xdr:cNvPr id="524" name="フローチャート: 判断 523">
          <a:extLst>
            <a:ext uri="{FF2B5EF4-FFF2-40B4-BE49-F238E27FC236}">
              <a16:creationId xmlns:a16="http://schemas.microsoft.com/office/drawing/2014/main" id="{00000000-0008-0000-0100-00000C020000}"/>
            </a:ext>
          </a:extLst>
        </xdr:cNvPr>
        <xdr:cNvSpPr/>
      </xdr:nvSpPr>
      <xdr:spPr>
        <a:xfrm>
          <a:off x="12763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00000000-0008-0000-0100-00000D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00000000-0008-0000-0100-00000E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00000000-0008-0000-0100-00000F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00000000-0008-0000-0100-000010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00000000-0008-0000-0100-000011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130175</xdr:rowOff>
    </xdr:from>
    <xdr:to>
      <xdr:col>85</xdr:col>
      <xdr:colOff>177800</xdr:colOff>
      <xdr:row>40</xdr:row>
      <xdr:rowOff>60325</xdr:rowOff>
    </xdr:to>
    <xdr:sp macro="" textlink="">
      <xdr:nvSpPr>
        <xdr:cNvPr id="530" name="楕円 529">
          <a:extLst>
            <a:ext uri="{FF2B5EF4-FFF2-40B4-BE49-F238E27FC236}">
              <a16:creationId xmlns:a16="http://schemas.microsoft.com/office/drawing/2014/main" id="{00000000-0008-0000-0100-000012020000}"/>
            </a:ext>
          </a:extLst>
        </xdr:cNvPr>
        <xdr:cNvSpPr/>
      </xdr:nvSpPr>
      <xdr:spPr>
        <a:xfrm>
          <a:off x="16268700" y="681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108602</xdr:rowOff>
    </xdr:from>
    <xdr:ext cx="405111" cy="259045"/>
    <xdr:sp macro="" textlink="">
      <xdr:nvSpPr>
        <xdr:cNvPr id="531" name="【認定こども園・幼稚園・保育所】&#10;有形固定資産減価償却率該当値テキスト">
          <a:extLst>
            <a:ext uri="{FF2B5EF4-FFF2-40B4-BE49-F238E27FC236}">
              <a16:creationId xmlns:a16="http://schemas.microsoft.com/office/drawing/2014/main" id="{00000000-0008-0000-0100-000013020000}"/>
            </a:ext>
          </a:extLst>
        </xdr:cNvPr>
        <xdr:cNvSpPr txBox="1"/>
      </xdr:nvSpPr>
      <xdr:spPr>
        <a:xfrm>
          <a:off x="16357600" y="679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65405</xdr:rowOff>
    </xdr:from>
    <xdr:to>
      <xdr:col>81</xdr:col>
      <xdr:colOff>101600</xdr:colOff>
      <xdr:row>39</xdr:row>
      <xdr:rowOff>167005</xdr:rowOff>
    </xdr:to>
    <xdr:sp macro="" textlink="">
      <xdr:nvSpPr>
        <xdr:cNvPr id="532" name="楕円 531">
          <a:extLst>
            <a:ext uri="{FF2B5EF4-FFF2-40B4-BE49-F238E27FC236}">
              <a16:creationId xmlns:a16="http://schemas.microsoft.com/office/drawing/2014/main" id="{00000000-0008-0000-0100-000014020000}"/>
            </a:ext>
          </a:extLst>
        </xdr:cNvPr>
        <xdr:cNvSpPr/>
      </xdr:nvSpPr>
      <xdr:spPr>
        <a:xfrm>
          <a:off x="15430500" y="675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116205</xdr:rowOff>
    </xdr:from>
    <xdr:to>
      <xdr:col>85</xdr:col>
      <xdr:colOff>127000</xdr:colOff>
      <xdr:row>40</xdr:row>
      <xdr:rowOff>9525</xdr:rowOff>
    </xdr:to>
    <xdr:cxnSp macro="">
      <xdr:nvCxnSpPr>
        <xdr:cNvPr id="533" name="直線コネクタ 532">
          <a:extLst>
            <a:ext uri="{FF2B5EF4-FFF2-40B4-BE49-F238E27FC236}">
              <a16:creationId xmlns:a16="http://schemas.microsoft.com/office/drawing/2014/main" id="{00000000-0008-0000-0100-000015020000}"/>
            </a:ext>
          </a:extLst>
        </xdr:cNvPr>
        <xdr:cNvCxnSpPr/>
      </xdr:nvCxnSpPr>
      <xdr:spPr>
        <a:xfrm>
          <a:off x="15481300" y="6802755"/>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10160</xdr:rowOff>
    </xdr:from>
    <xdr:to>
      <xdr:col>76</xdr:col>
      <xdr:colOff>165100</xdr:colOff>
      <xdr:row>39</xdr:row>
      <xdr:rowOff>111760</xdr:rowOff>
    </xdr:to>
    <xdr:sp macro="" textlink="">
      <xdr:nvSpPr>
        <xdr:cNvPr id="534" name="楕円 533">
          <a:extLst>
            <a:ext uri="{FF2B5EF4-FFF2-40B4-BE49-F238E27FC236}">
              <a16:creationId xmlns:a16="http://schemas.microsoft.com/office/drawing/2014/main" id="{00000000-0008-0000-0100-000016020000}"/>
            </a:ext>
          </a:extLst>
        </xdr:cNvPr>
        <xdr:cNvSpPr/>
      </xdr:nvSpPr>
      <xdr:spPr>
        <a:xfrm>
          <a:off x="14541500" y="669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60960</xdr:rowOff>
    </xdr:from>
    <xdr:to>
      <xdr:col>81</xdr:col>
      <xdr:colOff>50800</xdr:colOff>
      <xdr:row>39</xdr:row>
      <xdr:rowOff>116205</xdr:rowOff>
    </xdr:to>
    <xdr:cxnSp macro="">
      <xdr:nvCxnSpPr>
        <xdr:cNvPr id="535" name="直線コネクタ 534">
          <a:extLst>
            <a:ext uri="{FF2B5EF4-FFF2-40B4-BE49-F238E27FC236}">
              <a16:creationId xmlns:a16="http://schemas.microsoft.com/office/drawing/2014/main" id="{00000000-0008-0000-0100-000017020000}"/>
            </a:ext>
          </a:extLst>
        </xdr:cNvPr>
        <xdr:cNvCxnSpPr/>
      </xdr:nvCxnSpPr>
      <xdr:spPr>
        <a:xfrm>
          <a:off x="14592300" y="674751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116840</xdr:rowOff>
    </xdr:from>
    <xdr:to>
      <xdr:col>72</xdr:col>
      <xdr:colOff>38100</xdr:colOff>
      <xdr:row>39</xdr:row>
      <xdr:rowOff>46990</xdr:rowOff>
    </xdr:to>
    <xdr:sp macro="" textlink="">
      <xdr:nvSpPr>
        <xdr:cNvPr id="536" name="楕円 535">
          <a:extLst>
            <a:ext uri="{FF2B5EF4-FFF2-40B4-BE49-F238E27FC236}">
              <a16:creationId xmlns:a16="http://schemas.microsoft.com/office/drawing/2014/main" id="{00000000-0008-0000-0100-000018020000}"/>
            </a:ext>
          </a:extLst>
        </xdr:cNvPr>
        <xdr:cNvSpPr/>
      </xdr:nvSpPr>
      <xdr:spPr>
        <a:xfrm>
          <a:off x="13652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167640</xdr:rowOff>
    </xdr:from>
    <xdr:to>
      <xdr:col>76</xdr:col>
      <xdr:colOff>114300</xdr:colOff>
      <xdr:row>39</xdr:row>
      <xdr:rowOff>60960</xdr:rowOff>
    </xdr:to>
    <xdr:cxnSp macro="">
      <xdr:nvCxnSpPr>
        <xdr:cNvPr id="537" name="直線コネクタ 536">
          <a:extLst>
            <a:ext uri="{FF2B5EF4-FFF2-40B4-BE49-F238E27FC236}">
              <a16:creationId xmlns:a16="http://schemas.microsoft.com/office/drawing/2014/main" id="{00000000-0008-0000-0100-000019020000}"/>
            </a:ext>
          </a:extLst>
        </xdr:cNvPr>
        <xdr:cNvCxnSpPr/>
      </xdr:nvCxnSpPr>
      <xdr:spPr>
        <a:xfrm>
          <a:off x="13703300" y="668274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55880</xdr:rowOff>
    </xdr:from>
    <xdr:to>
      <xdr:col>67</xdr:col>
      <xdr:colOff>101600</xdr:colOff>
      <xdr:row>38</xdr:row>
      <xdr:rowOff>157480</xdr:rowOff>
    </xdr:to>
    <xdr:sp macro="" textlink="">
      <xdr:nvSpPr>
        <xdr:cNvPr id="538" name="楕円 537">
          <a:extLst>
            <a:ext uri="{FF2B5EF4-FFF2-40B4-BE49-F238E27FC236}">
              <a16:creationId xmlns:a16="http://schemas.microsoft.com/office/drawing/2014/main" id="{00000000-0008-0000-0100-00001A020000}"/>
            </a:ext>
          </a:extLst>
        </xdr:cNvPr>
        <xdr:cNvSpPr/>
      </xdr:nvSpPr>
      <xdr:spPr>
        <a:xfrm>
          <a:off x="127635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106680</xdr:rowOff>
    </xdr:from>
    <xdr:to>
      <xdr:col>71</xdr:col>
      <xdr:colOff>177800</xdr:colOff>
      <xdr:row>38</xdr:row>
      <xdr:rowOff>167640</xdr:rowOff>
    </xdr:to>
    <xdr:cxnSp macro="">
      <xdr:nvCxnSpPr>
        <xdr:cNvPr id="539" name="直線コネクタ 538">
          <a:extLst>
            <a:ext uri="{FF2B5EF4-FFF2-40B4-BE49-F238E27FC236}">
              <a16:creationId xmlns:a16="http://schemas.microsoft.com/office/drawing/2014/main" id="{00000000-0008-0000-0100-00001B020000}"/>
            </a:ext>
          </a:extLst>
        </xdr:cNvPr>
        <xdr:cNvCxnSpPr/>
      </xdr:nvCxnSpPr>
      <xdr:spPr>
        <a:xfrm>
          <a:off x="12814300" y="66217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38752</xdr:rowOff>
    </xdr:from>
    <xdr:ext cx="405111" cy="259045"/>
    <xdr:sp macro="" textlink="">
      <xdr:nvSpPr>
        <xdr:cNvPr id="540" name="n_1aveValue【認定こども園・幼稚園・保育所】&#10;有形固定資産減価償却率">
          <a:extLst>
            <a:ext uri="{FF2B5EF4-FFF2-40B4-BE49-F238E27FC236}">
              <a16:creationId xmlns:a16="http://schemas.microsoft.com/office/drawing/2014/main" id="{00000000-0008-0000-0100-00001C020000}"/>
            </a:ext>
          </a:extLst>
        </xdr:cNvPr>
        <xdr:cNvSpPr txBox="1"/>
      </xdr:nvSpPr>
      <xdr:spPr>
        <a:xfrm>
          <a:off x="15266044"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53992</xdr:rowOff>
    </xdr:from>
    <xdr:ext cx="405111" cy="259045"/>
    <xdr:sp macro="" textlink="">
      <xdr:nvSpPr>
        <xdr:cNvPr id="541" name="n_2aveValue【認定こども園・幼稚園・保育所】&#10;有形固定資産減価償却率">
          <a:extLst>
            <a:ext uri="{FF2B5EF4-FFF2-40B4-BE49-F238E27FC236}">
              <a16:creationId xmlns:a16="http://schemas.microsoft.com/office/drawing/2014/main" id="{00000000-0008-0000-0100-00001D020000}"/>
            </a:ext>
          </a:extLst>
        </xdr:cNvPr>
        <xdr:cNvSpPr txBox="1"/>
      </xdr:nvSpPr>
      <xdr:spPr>
        <a:xfrm>
          <a:off x="14389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34942</xdr:rowOff>
    </xdr:from>
    <xdr:ext cx="405111" cy="259045"/>
    <xdr:sp macro="" textlink="">
      <xdr:nvSpPr>
        <xdr:cNvPr id="542" name="n_3aveValue【認定こども園・幼稚園・保育所】&#10;有形固定資産減価償却率">
          <a:extLst>
            <a:ext uri="{FF2B5EF4-FFF2-40B4-BE49-F238E27FC236}">
              <a16:creationId xmlns:a16="http://schemas.microsoft.com/office/drawing/2014/main" id="{00000000-0008-0000-0100-00001E020000}"/>
            </a:ext>
          </a:extLst>
        </xdr:cNvPr>
        <xdr:cNvSpPr txBox="1"/>
      </xdr:nvSpPr>
      <xdr:spPr>
        <a:xfrm>
          <a:off x="13500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29227</xdr:rowOff>
    </xdr:from>
    <xdr:ext cx="405111" cy="259045"/>
    <xdr:sp macro="" textlink="">
      <xdr:nvSpPr>
        <xdr:cNvPr id="543" name="n_4aveValue【認定こども園・幼稚園・保育所】&#10;有形固定資産減価償却率">
          <a:extLst>
            <a:ext uri="{FF2B5EF4-FFF2-40B4-BE49-F238E27FC236}">
              <a16:creationId xmlns:a16="http://schemas.microsoft.com/office/drawing/2014/main" id="{00000000-0008-0000-0100-00001F020000}"/>
            </a:ext>
          </a:extLst>
        </xdr:cNvPr>
        <xdr:cNvSpPr txBox="1"/>
      </xdr:nvSpPr>
      <xdr:spPr>
        <a:xfrm>
          <a:off x="12611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158132</xdr:rowOff>
    </xdr:from>
    <xdr:ext cx="405111" cy="259045"/>
    <xdr:sp macro="" textlink="">
      <xdr:nvSpPr>
        <xdr:cNvPr id="544" name="n_1mainValue【認定こども園・幼稚園・保育所】&#10;有形固定資産減価償却率">
          <a:extLst>
            <a:ext uri="{FF2B5EF4-FFF2-40B4-BE49-F238E27FC236}">
              <a16:creationId xmlns:a16="http://schemas.microsoft.com/office/drawing/2014/main" id="{00000000-0008-0000-0100-000020020000}"/>
            </a:ext>
          </a:extLst>
        </xdr:cNvPr>
        <xdr:cNvSpPr txBox="1"/>
      </xdr:nvSpPr>
      <xdr:spPr>
        <a:xfrm>
          <a:off x="15266044" y="684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102887</xdr:rowOff>
    </xdr:from>
    <xdr:ext cx="405111" cy="259045"/>
    <xdr:sp macro="" textlink="">
      <xdr:nvSpPr>
        <xdr:cNvPr id="545" name="n_2mainValue【認定こども園・幼稚園・保育所】&#10;有形固定資産減価償却率">
          <a:extLst>
            <a:ext uri="{FF2B5EF4-FFF2-40B4-BE49-F238E27FC236}">
              <a16:creationId xmlns:a16="http://schemas.microsoft.com/office/drawing/2014/main" id="{00000000-0008-0000-0100-000021020000}"/>
            </a:ext>
          </a:extLst>
        </xdr:cNvPr>
        <xdr:cNvSpPr txBox="1"/>
      </xdr:nvSpPr>
      <xdr:spPr>
        <a:xfrm>
          <a:off x="14389744" y="678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38117</xdr:rowOff>
    </xdr:from>
    <xdr:ext cx="405111" cy="259045"/>
    <xdr:sp macro="" textlink="">
      <xdr:nvSpPr>
        <xdr:cNvPr id="546" name="n_3mainValue【認定こども園・幼稚園・保育所】&#10;有形固定資産減価償却率">
          <a:extLst>
            <a:ext uri="{FF2B5EF4-FFF2-40B4-BE49-F238E27FC236}">
              <a16:creationId xmlns:a16="http://schemas.microsoft.com/office/drawing/2014/main" id="{00000000-0008-0000-0100-000022020000}"/>
            </a:ext>
          </a:extLst>
        </xdr:cNvPr>
        <xdr:cNvSpPr txBox="1"/>
      </xdr:nvSpPr>
      <xdr:spPr>
        <a:xfrm>
          <a:off x="135007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148607</xdr:rowOff>
    </xdr:from>
    <xdr:ext cx="405111" cy="259045"/>
    <xdr:sp macro="" textlink="">
      <xdr:nvSpPr>
        <xdr:cNvPr id="547" name="n_4mainValue【認定こども園・幼稚園・保育所】&#10;有形固定資産減価償却率">
          <a:extLst>
            <a:ext uri="{FF2B5EF4-FFF2-40B4-BE49-F238E27FC236}">
              <a16:creationId xmlns:a16="http://schemas.microsoft.com/office/drawing/2014/main" id="{00000000-0008-0000-0100-000023020000}"/>
            </a:ext>
          </a:extLst>
        </xdr:cNvPr>
        <xdr:cNvSpPr txBox="1"/>
      </xdr:nvSpPr>
      <xdr:spPr>
        <a:xfrm>
          <a:off x="12611744" y="666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a:extLst>
            <a:ext uri="{FF2B5EF4-FFF2-40B4-BE49-F238E27FC236}">
              <a16:creationId xmlns:a16="http://schemas.microsoft.com/office/drawing/2014/main" id="{00000000-0008-0000-0100-000024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a:extLst>
            <a:ext uri="{FF2B5EF4-FFF2-40B4-BE49-F238E27FC236}">
              <a16:creationId xmlns:a16="http://schemas.microsoft.com/office/drawing/2014/main" id="{00000000-0008-0000-0100-000025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a:extLst>
            <a:ext uri="{FF2B5EF4-FFF2-40B4-BE49-F238E27FC236}">
              <a16:creationId xmlns:a16="http://schemas.microsoft.com/office/drawing/2014/main" id="{00000000-0008-0000-0100-000026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a:extLst>
            <a:ext uri="{FF2B5EF4-FFF2-40B4-BE49-F238E27FC236}">
              <a16:creationId xmlns:a16="http://schemas.microsoft.com/office/drawing/2014/main" id="{00000000-0008-0000-0100-000027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a:extLst>
            <a:ext uri="{FF2B5EF4-FFF2-40B4-BE49-F238E27FC236}">
              <a16:creationId xmlns:a16="http://schemas.microsoft.com/office/drawing/2014/main" id="{00000000-0008-0000-0100-000028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a:extLst>
            <a:ext uri="{FF2B5EF4-FFF2-40B4-BE49-F238E27FC236}">
              <a16:creationId xmlns:a16="http://schemas.microsoft.com/office/drawing/2014/main" id="{00000000-0008-0000-0100-000029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a:extLst>
            <a:ext uri="{FF2B5EF4-FFF2-40B4-BE49-F238E27FC236}">
              <a16:creationId xmlns:a16="http://schemas.microsoft.com/office/drawing/2014/main" id="{00000000-0008-0000-0100-00002A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a:extLst>
            <a:ext uri="{FF2B5EF4-FFF2-40B4-BE49-F238E27FC236}">
              <a16:creationId xmlns:a16="http://schemas.microsoft.com/office/drawing/2014/main" id="{00000000-0008-0000-0100-00002B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a:extLst>
            <a:ext uri="{FF2B5EF4-FFF2-40B4-BE49-F238E27FC236}">
              <a16:creationId xmlns:a16="http://schemas.microsoft.com/office/drawing/2014/main" id="{00000000-0008-0000-0100-00002C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a:extLst>
            <a:ext uri="{FF2B5EF4-FFF2-40B4-BE49-F238E27FC236}">
              <a16:creationId xmlns:a16="http://schemas.microsoft.com/office/drawing/2014/main" id="{00000000-0008-0000-0100-00002D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8" name="直線コネクタ 557">
          <a:extLst>
            <a:ext uri="{FF2B5EF4-FFF2-40B4-BE49-F238E27FC236}">
              <a16:creationId xmlns:a16="http://schemas.microsoft.com/office/drawing/2014/main" id="{00000000-0008-0000-0100-00002E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59" name="テキスト ボックス 558">
          <a:extLst>
            <a:ext uri="{FF2B5EF4-FFF2-40B4-BE49-F238E27FC236}">
              <a16:creationId xmlns:a16="http://schemas.microsoft.com/office/drawing/2014/main" id="{00000000-0008-0000-0100-00002F02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0" name="直線コネクタ 559">
          <a:extLst>
            <a:ext uri="{FF2B5EF4-FFF2-40B4-BE49-F238E27FC236}">
              <a16:creationId xmlns:a16="http://schemas.microsoft.com/office/drawing/2014/main" id="{00000000-0008-0000-0100-000030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1" name="テキスト ボックス 560">
          <a:extLst>
            <a:ext uri="{FF2B5EF4-FFF2-40B4-BE49-F238E27FC236}">
              <a16:creationId xmlns:a16="http://schemas.microsoft.com/office/drawing/2014/main" id="{00000000-0008-0000-0100-00003102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2" name="直線コネクタ 561">
          <a:extLst>
            <a:ext uri="{FF2B5EF4-FFF2-40B4-BE49-F238E27FC236}">
              <a16:creationId xmlns:a16="http://schemas.microsoft.com/office/drawing/2014/main" id="{00000000-0008-0000-0100-000032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3" name="テキスト ボックス 562">
          <a:extLst>
            <a:ext uri="{FF2B5EF4-FFF2-40B4-BE49-F238E27FC236}">
              <a16:creationId xmlns:a16="http://schemas.microsoft.com/office/drawing/2014/main" id="{00000000-0008-0000-0100-00003302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4" name="直線コネクタ 563">
          <a:extLst>
            <a:ext uri="{FF2B5EF4-FFF2-40B4-BE49-F238E27FC236}">
              <a16:creationId xmlns:a16="http://schemas.microsoft.com/office/drawing/2014/main" id="{00000000-0008-0000-0100-000034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5" name="テキスト ボックス 564">
          <a:extLst>
            <a:ext uri="{FF2B5EF4-FFF2-40B4-BE49-F238E27FC236}">
              <a16:creationId xmlns:a16="http://schemas.microsoft.com/office/drawing/2014/main" id="{00000000-0008-0000-0100-00003502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6" name="直線コネクタ 565">
          <a:extLst>
            <a:ext uri="{FF2B5EF4-FFF2-40B4-BE49-F238E27FC236}">
              <a16:creationId xmlns:a16="http://schemas.microsoft.com/office/drawing/2014/main" id="{00000000-0008-0000-0100-000036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7" name="テキスト ボックス 566">
          <a:extLst>
            <a:ext uri="{FF2B5EF4-FFF2-40B4-BE49-F238E27FC236}">
              <a16:creationId xmlns:a16="http://schemas.microsoft.com/office/drawing/2014/main" id="{00000000-0008-0000-0100-000037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8" name="【認定こども園・幼稚園・保育所】&#10;一人当たり面積グラフ枠">
          <a:extLst>
            <a:ext uri="{FF2B5EF4-FFF2-40B4-BE49-F238E27FC236}">
              <a16:creationId xmlns:a16="http://schemas.microsoft.com/office/drawing/2014/main" id="{00000000-0008-0000-0100-000038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14478</xdr:rowOff>
    </xdr:from>
    <xdr:to>
      <xdr:col>116</xdr:col>
      <xdr:colOff>62864</xdr:colOff>
      <xdr:row>41</xdr:row>
      <xdr:rowOff>92202</xdr:rowOff>
    </xdr:to>
    <xdr:cxnSp macro="">
      <xdr:nvCxnSpPr>
        <xdr:cNvPr id="569" name="直線コネクタ 568">
          <a:extLst>
            <a:ext uri="{FF2B5EF4-FFF2-40B4-BE49-F238E27FC236}">
              <a16:creationId xmlns:a16="http://schemas.microsoft.com/office/drawing/2014/main" id="{00000000-0008-0000-0100-000039020000}"/>
            </a:ext>
          </a:extLst>
        </xdr:cNvPr>
        <xdr:cNvCxnSpPr/>
      </xdr:nvCxnSpPr>
      <xdr:spPr>
        <a:xfrm flipV="1">
          <a:off x="22160864" y="5672328"/>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570" name="【認定こども園・幼稚園・保育所】&#10;一人当たり面積最小値テキスト">
          <a:extLst>
            <a:ext uri="{FF2B5EF4-FFF2-40B4-BE49-F238E27FC236}">
              <a16:creationId xmlns:a16="http://schemas.microsoft.com/office/drawing/2014/main" id="{00000000-0008-0000-0100-00003A020000}"/>
            </a:ext>
          </a:extLst>
        </xdr:cNvPr>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571" name="直線コネクタ 570">
          <a:extLst>
            <a:ext uri="{FF2B5EF4-FFF2-40B4-BE49-F238E27FC236}">
              <a16:creationId xmlns:a16="http://schemas.microsoft.com/office/drawing/2014/main" id="{00000000-0008-0000-0100-00003B020000}"/>
            </a:ext>
          </a:extLst>
        </xdr:cNvPr>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132605</xdr:rowOff>
    </xdr:from>
    <xdr:ext cx="469744" cy="259045"/>
    <xdr:sp macro="" textlink="">
      <xdr:nvSpPr>
        <xdr:cNvPr id="572" name="【認定こども園・幼稚園・保育所】&#10;一人当たり面積最大値テキスト">
          <a:extLst>
            <a:ext uri="{FF2B5EF4-FFF2-40B4-BE49-F238E27FC236}">
              <a16:creationId xmlns:a16="http://schemas.microsoft.com/office/drawing/2014/main" id="{00000000-0008-0000-0100-00003C020000}"/>
            </a:ext>
          </a:extLst>
        </xdr:cNvPr>
        <xdr:cNvSpPr txBox="1"/>
      </xdr:nvSpPr>
      <xdr:spPr>
        <a:xfrm>
          <a:off x="221996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14478</xdr:rowOff>
    </xdr:from>
    <xdr:to>
      <xdr:col>116</xdr:col>
      <xdr:colOff>152400</xdr:colOff>
      <xdr:row>33</xdr:row>
      <xdr:rowOff>14478</xdr:rowOff>
    </xdr:to>
    <xdr:cxnSp macro="">
      <xdr:nvCxnSpPr>
        <xdr:cNvPr id="573" name="直線コネクタ 572">
          <a:extLst>
            <a:ext uri="{FF2B5EF4-FFF2-40B4-BE49-F238E27FC236}">
              <a16:creationId xmlns:a16="http://schemas.microsoft.com/office/drawing/2014/main" id="{00000000-0008-0000-0100-00003D020000}"/>
            </a:ext>
          </a:extLst>
        </xdr:cNvPr>
        <xdr:cNvCxnSpPr/>
      </xdr:nvCxnSpPr>
      <xdr:spPr>
        <a:xfrm>
          <a:off x="22072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88409</xdr:rowOff>
    </xdr:from>
    <xdr:ext cx="469744" cy="259045"/>
    <xdr:sp macro="" textlink="">
      <xdr:nvSpPr>
        <xdr:cNvPr id="574" name="【認定こども園・幼稚園・保育所】&#10;一人当たり面積平均値テキスト">
          <a:extLst>
            <a:ext uri="{FF2B5EF4-FFF2-40B4-BE49-F238E27FC236}">
              <a16:creationId xmlns:a16="http://schemas.microsoft.com/office/drawing/2014/main" id="{00000000-0008-0000-0100-00003E020000}"/>
            </a:ext>
          </a:extLst>
        </xdr:cNvPr>
        <xdr:cNvSpPr txBox="1"/>
      </xdr:nvSpPr>
      <xdr:spPr>
        <a:xfrm>
          <a:off x="22199600" y="6432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109982</xdr:rowOff>
    </xdr:from>
    <xdr:to>
      <xdr:col>116</xdr:col>
      <xdr:colOff>114300</xdr:colOff>
      <xdr:row>38</xdr:row>
      <xdr:rowOff>40132</xdr:rowOff>
    </xdr:to>
    <xdr:sp macro="" textlink="">
      <xdr:nvSpPr>
        <xdr:cNvPr id="575" name="フローチャート: 判断 574">
          <a:extLst>
            <a:ext uri="{FF2B5EF4-FFF2-40B4-BE49-F238E27FC236}">
              <a16:creationId xmlns:a16="http://schemas.microsoft.com/office/drawing/2014/main" id="{00000000-0008-0000-0100-00003F020000}"/>
            </a:ext>
          </a:extLst>
        </xdr:cNvPr>
        <xdr:cNvSpPr/>
      </xdr:nvSpPr>
      <xdr:spPr>
        <a:xfrm>
          <a:off x="22110700" y="645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68834</xdr:rowOff>
    </xdr:from>
    <xdr:to>
      <xdr:col>112</xdr:col>
      <xdr:colOff>38100</xdr:colOff>
      <xdr:row>37</xdr:row>
      <xdr:rowOff>170435</xdr:rowOff>
    </xdr:to>
    <xdr:sp macro="" textlink="">
      <xdr:nvSpPr>
        <xdr:cNvPr id="576" name="フローチャート: 判断 575">
          <a:extLst>
            <a:ext uri="{FF2B5EF4-FFF2-40B4-BE49-F238E27FC236}">
              <a16:creationId xmlns:a16="http://schemas.microsoft.com/office/drawing/2014/main" id="{00000000-0008-0000-0100-000040020000}"/>
            </a:ext>
          </a:extLst>
        </xdr:cNvPr>
        <xdr:cNvSpPr/>
      </xdr:nvSpPr>
      <xdr:spPr>
        <a:xfrm>
          <a:off x="21272500" y="64124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77978</xdr:rowOff>
    </xdr:from>
    <xdr:to>
      <xdr:col>107</xdr:col>
      <xdr:colOff>101600</xdr:colOff>
      <xdr:row>38</xdr:row>
      <xdr:rowOff>8128</xdr:rowOff>
    </xdr:to>
    <xdr:sp macro="" textlink="">
      <xdr:nvSpPr>
        <xdr:cNvPr id="577" name="フローチャート: 判断 576">
          <a:extLst>
            <a:ext uri="{FF2B5EF4-FFF2-40B4-BE49-F238E27FC236}">
              <a16:creationId xmlns:a16="http://schemas.microsoft.com/office/drawing/2014/main" id="{00000000-0008-0000-0100-000041020000}"/>
            </a:ext>
          </a:extLst>
        </xdr:cNvPr>
        <xdr:cNvSpPr/>
      </xdr:nvSpPr>
      <xdr:spPr>
        <a:xfrm>
          <a:off x="20383500" y="64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73406</xdr:rowOff>
    </xdr:from>
    <xdr:to>
      <xdr:col>102</xdr:col>
      <xdr:colOff>165100</xdr:colOff>
      <xdr:row>38</xdr:row>
      <xdr:rowOff>3556</xdr:rowOff>
    </xdr:to>
    <xdr:sp macro="" textlink="">
      <xdr:nvSpPr>
        <xdr:cNvPr id="578" name="フローチャート: 判断 577">
          <a:extLst>
            <a:ext uri="{FF2B5EF4-FFF2-40B4-BE49-F238E27FC236}">
              <a16:creationId xmlns:a16="http://schemas.microsoft.com/office/drawing/2014/main" id="{00000000-0008-0000-0100-000042020000}"/>
            </a:ext>
          </a:extLst>
        </xdr:cNvPr>
        <xdr:cNvSpPr/>
      </xdr:nvSpPr>
      <xdr:spPr>
        <a:xfrm>
          <a:off x="19494500" y="641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96266</xdr:rowOff>
    </xdr:from>
    <xdr:to>
      <xdr:col>98</xdr:col>
      <xdr:colOff>38100</xdr:colOff>
      <xdr:row>38</xdr:row>
      <xdr:rowOff>26415</xdr:rowOff>
    </xdr:to>
    <xdr:sp macro="" textlink="">
      <xdr:nvSpPr>
        <xdr:cNvPr id="579" name="フローチャート: 判断 578">
          <a:extLst>
            <a:ext uri="{FF2B5EF4-FFF2-40B4-BE49-F238E27FC236}">
              <a16:creationId xmlns:a16="http://schemas.microsoft.com/office/drawing/2014/main" id="{00000000-0008-0000-0100-000043020000}"/>
            </a:ext>
          </a:extLst>
        </xdr:cNvPr>
        <xdr:cNvSpPr/>
      </xdr:nvSpPr>
      <xdr:spPr>
        <a:xfrm>
          <a:off x="18605500" y="64399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00000000-0008-0000-0100-000045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00000000-0008-0000-0100-000047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00000000-0008-0000-0100-000048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52832</xdr:rowOff>
    </xdr:from>
    <xdr:to>
      <xdr:col>116</xdr:col>
      <xdr:colOff>114300</xdr:colOff>
      <xdr:row>36</xdr:row>
      <xdr:rowOff>154432</xdr:rowOff>
    </xdr:to>
    <xdr:sp macro="" textlink="">
      <xdr:nvSpPr>
        <xdr:cNvPr id="585" name="楕円 584">
          <a:extLst>
            <a:ext uri="{FF2B5EF4-FFF2-40B4-BE49-F238E27FC236}">
              <a16:creationId xmlns:a16="http://schemas.microsoft.com/office/drawing/2014/main" id="{00000000-0008-0000-0100-000049020000}"/>
            </a:ext>
          </a:extLst>
        </xdr:cNvPr>
        <xdr:cNvSpPr/>
      </xdr:nvSpPr>
      <xdr:spPr>
        <a:xfrm>
          <a:off x="22110700" y="622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75709</xdr:rowOff>
    </xdr:from>
    <xdr:ext cx="469744" cy="259045"/>
    <xdr:sp macro="" textlink="">
      <xdr:nvSpPr>
        <xdr:cNvPr id="586" name="【認定こども園・幼稚園・保育所】&#10;一人当たり面積該当値テキスト">
          <a:extLst>
            <a:ext uri="{FF2B5EF4-FFF2-40B4-BE49-F238E27FC236}">
              <a16:creationId xmlns:a16="http://schemas.microsoft.com/office/drawing/2014/main" id="{00000000-0008-0000-0100-00004A020000}"/>
            </a:ext>
          </a:extLst>
        </xdr:cNvPr>
        <xdr:cNvSpPr txBox="1"/>
      </xdr:nvSpPr>
      <xdr:spPr>
        <a:xfrm>
          <a:off x="22199600" y="6076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169418</xdr:rowOff>
    </xdr:from>
    <xdr:to>
      <xdr:col>112</xdr:col>
      <xdr:colOff>38100</xdr:colOff>
      <xdr:row>36</xdr:row>
      <xdr:rowOff>99568</xdr:rowOff>
    </xdr:to>
    <xdr:sp macro="" textlink="">
      <xdr:nvSpPr>
        <xdr:cNvPr id="587" name="楕円 586">
          <a:extLst>
            <a:ext uri="{FF2B5EF4-FFF2-40B4-BE49-F238E27FC236}">
              <a16:creationId xmlns:a16="http://schemas.microsoft.com/office/drawing/2014/main" id="{00000000-0008-0000-0100-00004B020000}"/>
            </a:ext>
          </a:extLst>
        </xdr:cNvPr>
        <xdr:cNvSpPr/>
      </xdr:nvSpPr>
      <xdr:spPr>
        <a:xfrm>
          <a:off x="21272500" y="617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48768</xdr:rowOff>
    </xdr:from>
    <xdr:to>
      <xdr:col>116</xdr:col>
      <xdr:colOff>63500</xdr:colOff>
      <xdr:row>36</xdr:row>
      <xdr:rowOff>103632</xdr:rowOff>
    </xdr:to>
    <xdr:cxnSp macro="">
      <xdr:nvCxnSpPr>
        <xdr:cNvPr id="588" name="直線コネクタ 587">
          <a:extLst>
            <a:ext uri="{FF2B5EF4-FFF2-40B4-BE49-F238E27FC236}">
              <a16:creationId xmlns:a16="http://schemas.microsoft.com/office/drawing/2014/main" id="{00000000-0008-0000-0100-00004C020000}"/>
            </a:ext>
          </a:extLst>
        </xdr:cNvPr>
        <xdr:cNvCxnSpPr/>
      </xdr:nvCxnSpPr>
      <xdr:spPr>
        <a:xfrm>
          <a:off x="21323300" y="622096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7112</xdr:rowOff>
    </xdr:from>
    <xdr:to>
      <xdr:col>107</xdr:col>
      <xdr:colOff>101600</xdr:colOff>
      <xdr:row>36</xdr:row>
      <xdr:rowOff>108712</xdr:rowOff>
    </xdr:to>
    <xdr:sp macro="" textlink="">
      <xdr:nvSpPr>
        <xdr:cNvPr id="589" name="楕円 588">
          <a:extLst>
            <a:ext uri="{FF2B5EF4-FFF2-40B4-BE49-F238E27FC236}">
              <a16:creationId xmlns:a16="http://schemas.microsoft.com/office/drawing/2014/main" id="{00000000-0008-0000-0100-00004D020000}"/>
            </a:ext>
          </a:extLst>
        </xdr:cNvPr>
        <xdr:cNvSpPr/>
      </xdr:nvSpPr>
      <xdr:spPr>
        <a:xfrm>
          <a:off x="20383500" y="617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48768</xdr:rowOff>
    </xdr:from>
    <xdr:to>
      <xdr:col>111</xdr:col>
      <xdr:colOff>177800</xdr:colOff>
      <xdr:row>36</xdr:row>
      <xdr:rowOff>57912</xdr:rowOff>
    </xdr:to>
    <xdr:cxnSp macro="">
      <xdr:nvCxnSpPr>
        <xdr:cNvPr id="590" name="直線コネクタ 589">
          <a:extLst>
            <a:ext uri="{FF2B5EF4-FFF2-40B4-BE49-F238E27FC236}">
              <a16:creationId xmlns:a16="http://schemas.microsoft.com/office/drawing/2014/main" id="{00000000-0008-0000-0100-00004E020000}"/>
            </a:ext>
          </a:extLst>
        </xdr:cNvPr>
        <xdr:cNvCxnSpPr/>
      </xdr:nvCxnSpPr>
      <xdr:spPr>
        <a:xfrm flipV="1">
          <a:off x="20434300" y="62209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16256</xdr:rowOff>
    </xdr:from>
    <xdr:to>
      <xdr:col>102</xdr:col>
      <xdr:colOff>165100</xdr:colOff>
      <xdr:row>36</xdr:row>
      <xdr:rowOff>117856</xdr:rowOff>
    </xdr:to>
    <xdr:sp macro="" textlink="">
      <xdr:nvSpPr>
        <xdr:cNvPr id="591" name="楕円 590">
          <a:extLst>
            <a:ext uri="{FF2B5EF4-FFF2-40B4-BE49-F238E27FC236}">
              <a16:creationId xmlns:a16="http://schemas.microsoft.com/office/drawing/2014/main" id="{00000000-0008-0000-0100-00004F020000}"/>
            </a:ext>
          </a:extLst>
        </xdr:cNvPr>
        <xdr:cNvSpPr/>
      </xdr:nvSpPr>
      <xdr:spPr>
        <a:xfrm>
          <a:off x="19494500" y="618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57912</xdr:rowOff>
    </xdr:from>
    <xdr:to>
      <xdr:col>107</xdr:col>
      <xdr:colOff>50800</xdr:colOff>
      <xdr:row>36</xdr:row>
      <xdr:rowOff>67056</xdr:rowOff>
    </xdr:to>
    <xdr:cxnSp macro="">
      <xdr:nvCxnSpPr>
        <xdr:cNvPr id="592" name="直線コネクタ 591">
          <a:extLst>
            <a:ext uri="{FF2B5EF4-FFF2-40B4-BE49-F238E27FC236}">
              <a16:creationId xmlns:a16="http://schemas.microsoft.com/office/drawing/2014/main" id="{00000000-0008-0000-0100-000050020000}"/>
            </a:ext>
          </a:extLst>
        </xdr:cNvPr>
        <xdr:cNvCxnSpPr/>
      </xdr:nvCxnSpPr>
      <xdr:spPr>
        <a:xfrm flipV="1">
          <a:off x="19545300" y="62301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25400</xdr:rowOff>
    </xdr:from>
    <xdr:to>
      <xdr:col>98</xdr:col>
      <xdr:colOff>38100</xdr:colOff>
      <xdr:row>36</xdr:row>
      <xdr:rowOff>127000</xdr:rowOff>
    </xdr:to>
    <xdr:sp macro="" textlink="">
      <xdr:nvSpPr>
        <xdr:cNvPr id="593" name="楕円 592">
          <a:extLst>
            <a:ext uri="{FF2B5EF4-FFF2-40B4-BE49-F238E27FC236}">
              <a16:creationId xmlns:a16="http://schemas.microsoft.com/office/drawing/2014/main" id="{00000000-0008-0000-0100-000051020000}"/>
            </a:ext>
          </a:extLst>
        </xdr:cNvPr>
        <xdr:cNvSpPr/>
      </xdr:nvSpPr>
      <xdr:spPr>
        <a:xfrm>
          <a:off x="18605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67056</xdr:rowOff>
    </xdr:from>
    <xdr:to>
      <xdr:col>102</xdr:col>
      <xdr:colOff>114300</xdr:colOff>
      <xdr:row>36</xdr:row>
      <xdr:rowOff>76200</xdr:rowOff>
    </xdr:to>
    <xdr:cxnSp macro="">
      <xdr:nvCxnSpPr>
        <xdr:cNvPr id="594" name="直線コネクタ 593">
          <a:extLst>
            <a:ext uri="{FF2B5EF4-FFF2-40B4-BE49-F238E27FC236}">
              <a16:creationId xmlns:a16="http://schemas.microsoft.com/office/drawing/2014/main" id="{00000000-0008-0000-0100-000052020000}"/>
            </a:ext>
          </a:extLst>
        </xdr:cNvPr>
        <xdr:cNvCxnSpPr/>
      </xdr:nvCxnSpPr>
      <xdr:spPr>
        <a:xfrm flipV="1">
          <a:off x="18656300" y="62392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161561</xdr:rowOff>
    </xdr:from>
    <xdr:ext cx="469744" cy="259045"/>
    <xdr:sp macro="" textlink="">
      <xdr:nvSpPr>
        <xdr:cNvPr id="595" name="n_1aveValue【認定こども園・幼稚園・保育所】&#10;一人当たり面積">
          <a:extLst>
            <a:ext uri="{FF2B5EF4-FFF2-40B4-BE49-F238E27FC236}">
              <a16:creationId xmlns:a16="http://schemas.microsoft.com/office/drawing/2014/main" id="{00000000-0008-0000-0100-000053020000}"/>
            </a:ext>
          </a:extLst>
        </xdr:cNvPr>
        <xdr:cNvSpPr txBox="1"/>
      </xdr:nvSpPr>
      <xdr:spPr>
        <a:xfrm>
          <a:off x="21075727" y="6505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170705</xdr:rowOff>
    </xdr:from>
    <xdr:ext cx="469744" cy="259045"/>
    <xdr:sp macro="" textlink="">
      <xdr:nvSpPr>
        <xdr:cNvPr id="596" name="n_2aveValue【認定こども園・幼稚園・保育所】&#10;一人当たり面積">
          <a:extLst>
            <a:ext uri="{FF2B5EF4-FFF2-40B4-BE49-F238E27FC236}">
              <a16:creationId xmlns:a16="http://schemas.microsoft.com/office/drawing/2014/main" id="{00000000-0008-0000-0100-000054020000}"/>
            </a:ext>
          </a:extLst>
        </xdr:cNvPr>
        <xdr:cNvSpPr txBox="1"/>
      </xdr:nvSpPr>
      <xdr:spPr>
        <a:xfrm>
          <a:off x="20199427" y="651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166133</xdr:rowOff>
    </xdr:from>
    <xdr:ext cx="469744" cy="259045"/>
    <xdr:sp macro="" textlink="">
      <xdr:nvSpPr>
        <xdr:cNvPr id="597" name="n_3aveValue【認定こども園・幼稚園・保育所】&#10;一人当たり面積">
          <a:extLst>
            <a:ext uri="{FF2B5EF4-FFF2-40B4-BE49-F238E27FC236}">
              <a16:creationId xmlns:a16="http://schemas.microsoft.com/office/drawing/2014/main" id="{00000000-0008-0000-0100-000055020000}"/>
            </a:ext>
          </a:extLst>
        </xdr:cNvPr>
        <xdr:cNvSpPr txBox="1"/>
      </xdr:nvSpPr>
      <xdr:spPr>
        <a:xfrm>
          <a:off x="19310427" y="6509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17543</xdr:rowOff>
    </xdr:from>
    <xdr:ext cx="469744" cy="259045"/>
    <xdr:sp macro="" textlink="">
      <xdr:nvSpPr>
        <xdr:cNvPr id="598" name="n_4aveValue【認定こども園・幼稚園・保育所】&#10;一人当たり面積">
          <a:extLst>
            <a:ext uri="{FF2B5EF4-FFF2-40B4-BE49-F238E27FC236}">
              <a16:creationId xmlns:a16="http://schemas.microsoft.com/office/drawing/2014/main" id="{00000000-0008-0000-0100-000056020000}"/>
            </a:ext>
          </a:extLst>
        </xdr:cNvPr>
        <xdr:cNvSpPr txBox="1"/>
      </xdr:nvSpPr>
      <xdr:spPr>
        <a:xfrm>
          <a:off x="18421427" y="6532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116095</xdr:rowOff>
    </xdr:from>
    <xdr:ext cx="469744" cy="259045"/>
    <xdr:sp macro="" textlink="">
      <xdr:nvSpPr>
        <xdr:cNvPr id="599" name="n_1mainValue【認定こども園・幼稚園・保育所】&#10;一人当たり面積">
          <a:extLst>
            <a:ext uri="{FF2B5EF4-FFF2-40B4-BE49-F238E27FC236}">
              <a16:creationId xmlns:a16="http://schemas.microsoft.com/office/drawing/2014/main" id="{00000000-0008-0000-0100-000057020000}"/>
            </a:ext>
          </a:extLst>
        </xdr:cNvPr>
        <xdr:cNvSpPr txBox="1"/>
      </xdr:nvSpPr>
      <xdr:spPr>
        <a:xfrm>
          <a:off x="21075727" y="594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125239</xdr:rowOff>
    </xdr:from>
    <xdr:ext cx="469744" cy="259045"/>
    <xdr:sp macro="" textlink="">
      <xdr:nvSpPr>
        <xdr:cNvPr id="600" name="n_2mainValue【認定こども園・幼稚園・保育所】&#10;一人当たり面積">
          <a:extLst>
            <a:ext uri="{FF2B5EF4-FFF2-40B4-BE49-F238E27FC236}">
              <a16:creationId xmlns:a16="http://schemas.microsoft.com/office/drawing/2014/main" id="{00000000-0008-0000-0100-000058020000}"/>
            </a:ext>
          </a:extLst>
        </xdr:cNvPr>
        <xdr:cNvSpPr txBox="1"/>
      </xdr:nvSpPr>
      <xdr:spPr>
        <a:xfrm>
          <a:off x="20199427" y="595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134383</xdr:rowOff>
    </xdr:from>
    <xdr:ext cx="469744" cy="259045"/>
    <xdr:sp macro="" textlink="">
      <xdr:nvSpPr>
        <xdr:cNvPr id="601" name="n_3mainValue【認定こども園・幼稚園・保育所】&#10;一人当たり面積">
          <a:extLst>
            <a:ext uri="{FF2B5EF4-FFF2-40B4-BE49-F238E27FC236}">
              <a16:creationId xmlns:a16="http://schemas.microsoft.com/office/drawing/2014/main" id="{00000000-0008-0000-0100-000059020000}"/>
            </a:ext>
          </a:extLst>
        </xdr:cNvPr>
        <xdr:cNvSpPr txBox="1"/>
      </xdr:nvSpPr>
      <xdr:spPr>
        <a:xfrm>
          <a:off x="19310427" y="596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34</xdr:row>
      <xdr:rowOff>143527</xdr:rowOff>
    </xdr:from>
    <xdr:ext cx="469744" cy="259045"/>
    <xdr:sp macro="" textlink="">
      <xdr:nvSpPr>
        <xdr:cNvPr id="602" name="n_4mainValue【認定こども園・幼稚園・保育所】&#10;一人当たり面積">
          <a:extLst>
            <a:ext uri="{FF2B5EF4-FFF2-40B4-BE49-F238E27FC236}">
              <a16:creationId xmlns:a16="http://schemas.microsoft.com/office/drawing/2014/main" id="{00000000-0008-0000-0100-00005A020000}"/>
            </a:ext>
          </a:extLst>
        </xdr:cNvPr>
        <xdr:cNvSpPr txBox="1"/>
      </xdr:nvSpPr>
      <xdr:spPr>
        <a:xfrm>
          <a:off x="18421427"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3" name="正方形/長方形 602">
          <a:extLst>
            <a:ext uri="{FF2B5EF4-FFF2-40B4-BE49-F238E27FC236}">
              <a16:creationId xmlns:a16="http://schemas.microsoft.com/office/drawing/2014/main" id="{00000000-0008-0000-0100-00005B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4" name="正方形/長方形 603">
          <a:extLst>
            <a:ext uri="{FF2B5EF4-FFF2-40B4-BE49-F238E27FC236}">
              <a16:creationId xmlns:a16="http://schemas.microsoft.com/office/drawing/2014/main" id="{00000000-0008-0000-0100-00005C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5" name="正方形/長方形 604">
          <a:extLst>
            <a:ext uri="{FF2B5EF4-FFF2-40B4-BE49-F238E27FC236}">
              <a16:creationId xmlns:a16="http://schemas.microsoft.com/office/drawing/2014/main" id="{00000000-0008-0000-0100-00005D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6" name="正方形/長方形 605">
          <a:extLst>
            <a:ext uri="{FF2B5EF4-FFF2-40B4-BE49-F238E27FC236}">
              <a16:creationId xmlns:a16="http://schemas.microsoft.com/office/drawing/2014/main" id="{00000000-0008-0000-0100-00005E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7" name="正方形/長方形 606">
          <a:extLst>
            <a:ext uri="{FF2B5EF4-FFF2-40B4-BE49-F238E27FC236}">
              <a16:creationId xmlns:a16="http://schemas.microsoft.com/office/drawing/2014/main" id="{00000000-0008-0000-0100-00005F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8" name="正方形/長方形 607">
          <a:extLst>
            <a:ext uri="{FF2B5EF4-FFF2-40B4-BE49-F238E27FC236}">
              <a16:creationId xmlns:a16="http://schemas.microsoft.com/office/drawing/2014/main" id="{00000000-0008-0000-0100-000060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9" name="正方形/長方形 608">
          <a:extLst>
            <a:ext uri="{FF2B5EF4-FFF2-40B4-BE49-F238E27FC236}">
              <a16:creationId xmlns:a16="http://schemas.microsoft.com/office/drawing/2014/main" id="{00000000-0008-0000-0100-000061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0" name="正方形/長方形 609">
          <a:extLst>
            <a:ext uri="{FF2B5EF4-FFF2-40B4-BE49-F238E27FC236}">
              <a16:creationId xmlns:a16="http://schemas.microsoft.com/office/drawing/2014/main" id="{00000000-0008-0000-0100-000062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1" name="テキスト ボックス 610">
          <a:extLst>
            <a:ext uri="{FF2B5EF4-FFF2-40B4-BE49-F238E27FC236}">
              <a16:creationId xmlns:a16="http://schemas.microsoft.com/office/drawing/2014/main" id="{00000000-0008-0000-0100-000063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2" name="直線コネクタ 611">
          <a:extLst>
            <a:ext uri="{FF2B5EF4-FFF2-40B4-BE49-F238E27FC236}">
              <a16:creationId xmlns:a16="http://schemas.microsoft.com/office/drawing/2014/main" id="{00000000-0008-0000-0100-000064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3" name="テキスト ボックス 612">
          <a:extLst>
            <a:ext uri="{FF2B5EF4-FFF2-40B4-BE49-F238E27FC236}">
              <a16:creationId xmlns:a16="http://schemas.microsoft.com/office/drawing/2014/main" id="{00000000-0008-0000-0100-000065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4" name="直線コネクタ 613">
          <a:extLst>
            <a:ext uri="{FF2B5EF4-FFF2-40B4-BE49-F238E27FC236}">
              <a16:creationId xmlns:a16="http://schemas.microsoft.com/office/drawing/2014/main" id="{00000000-0008-0000-0100-000066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15" name="テキスト ボックス 614">
          <a:extLst>
            <a:ext uri="{FF2B5EF4-FFF2-40B4-BE49-F238E27FC236}">
              <a16:creationId xmlns:a16="http://schemas.microsoft.com/office/drawing/2014/main" id="{00000000-0008-0000-0100-00006702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6" name="直線コネクタ 615">
          <a:extLst>
            <a:ext uri="{FF2B5EF4-FFF2-40B4-BE49-F238E27FC236}">
              <a16:creationId xmlns:a16="http://schemas.microsoft.com/office/drawing/2014/main" id="{00000000-0008-0000-0100-000068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7" name="テキスト ボックス 616">
          <a:extLst>
            <a:ext uri="{FF2B5EF4-FFF2-40B4-BE49-F238E27FC236}">
              <a16:creationId xmlns:a16="http://schemas.microsoft.com/office/drawing/2014/main" id="{00000000-0008-0000-0100-000069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8" name="直線コネクタ 617">
          <a:extLst>
            <a:ext uri="{FF2B5EF4-FFF2-40B4-BE49-F238E27FC236}">
              <a16:creationId xmlns:a16="http://schemas.microsoft.com/office/drawing/2014/main" id="{00000000-0008-0000-0100-00006A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9" name="テキスト ボックス 618">
          <a:extLst>
            <a:ext uri="{FF2B5EF4-FFF2-40B4-BE49-F238E27FC236}">
              <a16:creationId xmlns:a16="http://schemas.microsoft.com/office/drawing/2014/main" id="{00000000-0008-0000-0100-00006B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0" name="直線コネクタ 619">
          <a:extLst>
            <a:ext uri="{FF2B5EF4-FFF2-40B4-BE49-F238E27FC236}">
              <a16:creationId xmlns:a16="http://schemas.microsoft.com/office/drawing/2014/main" id="{00000000-0008-0000-0100-00006C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1" name="テキスト ボックス 620">
          <a:extLst>
            <a:ext uri="{FF2B5EF4-FFF2-40B4-BE49-F238E27FC236}">
              <a16:creationId xmlns:a16="http://schemas.microsoft.com/office/drawing/2014/main" id="{00000000-0008-0000-0100-00006D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2" name="直線コネクタ 621">
          <a:extLst>
            <a:ext uri="{FF2B5EF4-FFF2-40B4-BE49-F238E27FC236}">
              <a16:creationId xmlns:a16="http://schemas.microsoft.com/office/drawing/2014/main" id="{00000000-0008-0000-0100-00006E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3" name="テキスト ボックス 622">
          <a:extLst>
            <a:ext uri="{FF2B5EF4-FFF2-40B4-BE49-F238E27FC236}">
              <a16:creationId xmlns:a16="http://schemas.microsoft.com/office/drawing/2014/main" id="{00000000-0008-0000-0100-00006F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4" name="直線コネクタ 623">
          <a:extLst>
            <a:ext uri="{FF2B5EF4-FFF2-40B4-BE49-F238E27FC236}">
              <a16:creationId xmlns:a16="http://schemas.microsoft.com/office/drawing/2014/main" id="{00000000-0008-0000-0100-000070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25" name="テキスト ボックス 624">
          <a:extLst>
            <a:ext uri="{FF2B5EF4-FFF2-40B4-BE49-F238E27FC236}">
              <a16:creationId xmlns:a16="http://schemas.microsoft.com/office/drawing/2014/main" id="{00000000-0008-0000-0100-00007102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6" name="直線コネクタ 625">
          <a:extLst>
            <a:ext uri="{FF2B5EF4-FFF2-40B4-BE49-F238E27FC236}">
              <a16:creationId xmlns:a16="http://schemas.microsoft.com/office/drawing/2014/main" id="{00000000-0008-0000-0100-000072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7" name="テキスト ボックス 626">
          <a:extLst>
            <a:ext uri="{FF2B5EF4-FFF2-40B4-BE49-F238E27FC236}">
              <a16:creationId xmlns:a16="http://schemas.microsoft.com/office/drawing/2014/main" id="{00000000-0008-0000-0100-000073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8" name="【学校施設】&#10;有形固定資産減価償却率グラフ枠">
          <a:extLst>
            <a:ext uri="{FF2B5EF4-FFF2-40B4-BE49-F238E27FC236}">
              <a16:creationId xmlns:a16="http://schemas.microsoft.com/office/drawing/2014/main" id="{00000000-0008-0000-0100-000074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58783</xdr:rowOff>
    </xdr:from>
    <xdr:to>
      <xdr:col>85</xdr:col>
      <xdr:colOff>126364</xdr:colOff>
      <xdr:row>64</xdr:row>
      <xdr:rowOff>156754</xdr:rowOff>
    </xdr:to>
    <xdr:cxnSp macro="">
      <xdr:nvCxnSpPr>
        <xdr:cNvPr id="629" name="直線コネクタ 628">
          <a:extLst>
            <a:ext uri="{FF2B5EF4-FFF2-40B4-BE49-F238E27FC236}">
              <a16:creationId xmlns:a16="http://schemas.microsoft.com/office/drawing/2014/main" id="{00000000-0008-0000-0100-000075020000}"/>
            </a:ext>
          </a:extLst>
        </xdr:cNvPr>
        <xdr:cNvCxnSpPr/>
      </xdr:nvCxnSpPr>
      <xdr:spPr>
        <a:xfrm flipV="1">
          <a:off x="16318864" y="9659983"/>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160581</xdr:rowOff>
    </xdr:from>
    <xdr:ext cx="405111" cy="259045"/>
    <xdr:sp macro="" textlink="">
      <xdr:nvSpPr>
        <xdr:cNvPr id="630" name="【学校施設】&#10;有形固定資産減価償却率最小値テキスト">
          <a:extLst>
            <a:ext uri="{FF2B5EF4-FFF2-40B4-BE49-F238E27FC236}">
              <a16:creationId xmlns:a16="http://schemas.microsoft.com/office/drawing/2014/main" id="{00000000-0008-0000-0100-000076020000}"/>
            </a:ext>
          </a:extLst>
        </xdr:cNvPr>
        <xdr:cNvSpPr txBox="1"/>
      </xdr:nvSpPr>
      <xdr:spPr>
        <a:xfrm>
          <a:off x="16357600" y="1113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156754</xdr:rowOff>
    </xdr:from>
    <xdr:to>
      <xdr:col>86</xdr:col>
      <xdr:colOff>25400</xdr:colOff>
      <xdr:row>64</xdr:row>
      <xdr:rowOff>156754</xdr:rowOff>
    </xdr:to>
    <xdr:cxnSp macro="">
      <xdr:nvCxnSpPr>
        <xdr:cNvPr id="631" name="直線コネクタ 630">
          <a:extLst>
            <a:ext uri="{FF2B5EF4-FFF2-40B4-BE49-F238E27FC236}">
              <a16:creationId xmlns:a16="http://schemas.microsoft.com/office/drawing/2014/main" id="{00000000-0008-0000-0100-000077020000}"/>
            </a:ext>
          </a:extLst>
        </xdr:cNvPr>
        <xdr:cNvCxnSpPr/>
      </xdr:nvCxnSpPr>
      <xdr:spPr>
        <a:xfrm>
          <a:off x="16230600" y="1112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5460</xdr:rowOff>
    </xdr:from>
    <xdr:ext cx="405111" cy="259045"/>
    <xdr:sp macro="" textlink="">
      <xdr:nvSpPr>
        <xdr:cNvPr id="632" name="【学校施設】&#10;有形固定資産減価償却率最大値テキスト">
          <a:extLst>
            <a:ext uri="{FF2B5EF4-FFF2-40B4-BE49-F238E27FC236}">
              <a16:creationId xmlns:a16="http://schemas.microsoft.com/office/drawing/2014/main" id="{00000000-0008-0000-0100-000078020000}"/>
            </a:ext>
          </a:extLst>
        </xdr:cNvPr>
        <xdr:cNvSpPr txBox="1"/>
      </xdr:nvSpPr>
      <xdr:spPr>
        <a:xfrm>
          <a:off x="16357600" y="943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58783</xdr:rowOff>
    </xdr:from>
    <xdr:to>
      <xdr:col>86</xdr:col>
      <xdr:colOff>25400</xdr:colOff>
      <xdr:row>56</xdr:row>
      <xdr:rowOff>58783</xdr:rowOff>
    </xdr:to>
    <xdr:cxnSp macro="">
      <xdr:nvCxnSpPr>
        <xdr:cNvPr id="633" name="直線コネクタ 632">
          <a:extLst>
            <a:ext uri="{FF2B5EF4-FFF2-40B4-BE49-F238E27FC236}">
              <a16:creationId xmlns:a16="http://schemas.microsoft.com/office/drawing/2014/main" id="{00000000-0008-0000-0100-000079020000}"/>
            </a:ext>
          </a:extLst>
        </xdr:cNvPr>
        <xdr:cNvCxnSpPr/>
      </xdr:nvCxnSpPr>
      <xdr:spPr>
        <a:xfrm>
          <a:off x="16230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121937</xdr:rowOff>
    </xdr:from>
    <xdr:ext cx="405111" cy="259045"/>
    <xdr:sp macro="" textlink="">
      <xdr:nvSpPr>
        <xdr:cNvPr id="634" name="【学校施設】&#10;有形固定資産減価償却率平均値テキスト">
          <a:extLst>
            <a:ext uri="{FF2B5EF4-FFF2-40B4-BE49-F238E27FC236}">
              <a16:creationId xmlns:a16="http://schemas.microsoft.com/office/drawing/2014/main" id="{00000000-0008-0000-0100-00007A020000}"/>
            </a:ext>
          </a:extLst>
        </xdr:cNvPr>
        <xdr:cNvSpPr txBox="1"/>
      </xdr:nvSpPr>
      <xdr:spPr>
        <a:xfrm>
          <a:off x="16357600" y="1023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635" name="フローチャート: 判断 634">
          <a:extLst>
            <a:ext uri="{FF2B5EF4-FFF2-40B4-BE49-F238E27FC236}">
              <a16:creationId xmlns:a16="http://schemas.microsoft.com/office/drawing/2014/main" id="{00000000-0008-0000-0100-00007B020000}"/>
            </a:ext>
          </a:extLst>
        </xdr:cNvPr>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104322</xdr:rowOff>
    </xdr:from>
    <xdr:to>
      <xdr:col>81</xdr:col>
      <xdr:colOff>101600</xdr:colOff>
      <xdr:row>60</xdr:row>
      <xdr:rowOff>34472</xdr:rowOff>
    </xdr:to>
    <xdr:sp macro="" textlink="">
      <xdr:nvSpPr>
        <xdr:cNvPr id="636" name="フローチャート: 判断 635">
          <a:extLst>
            <a:ext uri="{FF2B5EF4-FFF2-40B4-BE49-F238E27FC236}">
              <a16:creationId xmlns:a16="http://schemas.microsoft.com/office/drawing/2014/main" id="{00000000-0008-0000-0100-00007C020000}"/>
            </a:ext>
          </a:extLst>
        </xdr:cNvPr>
        <xdr:cNvSpPr/>
      </xdr:nvSpPr>
      <xdr:spPr>
        <a:xfrm>
          <a:off x="15430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84727</xdr:rowOff>
    </xdr:from>
    <xdr:to>
      <xdr:col>76</xdr:col>
      <xdr:colOff>165100</xdr:colOff>
      <xdr:row>60</xdr:row>
      <xdr:rowOff>14877</xdr:rowOff>
    </xdr:to>
    <xdr:sp macro="" textlink="">
      <xdr:nvSpPr>
        <xdr:cNvPr id="637" name="フローチャート: 判断 636">
          <a:extLst>
            <a:ext uri="{FF2B5EF4-FFF2-40B4-BE49-F238E27FC236}">
              <a16:creationId xmlns:a16="http://schemas.microsoft.com/office/drawing/2014/main" id="{00000000-0008-0000-0100-00007D020000}"/>
            </a:ext>
          </a:extLst>
        </xdr:cNvPr>
        <xdr:cNvSpPr/>
      </xdr:nvSpPr>
      <xdr:spPr>
        <a:xfrm>
          <a:off x="14541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65133</xdr:rowOff>
    </xdr:from>
    <xdr:to>
      <xdr:col>72</xdr:col>
      <xdr:colOff>38100</xdr:colOff>
      <xdr:row>59</xdr:row>
      <xdr:rowOff>166733</xdr:rowOff>
    </xdr:to>
    <xdr:sp macro="" textlink="">
      <xdr:nvSpPr>
        <xdr:cNvPr id="638" name="フローチャート: 判断 637">
          <a:extLst>
            <a:ext uri="{FF2B5EF4-FFF2-40B4-BE49-F238E27FC236}">
              <a16:creationId xmlns:a16="http://schemas.microsoft.com/office/drawing/2014/main" id="{00000000-0008-0000-0100-00007E020000}"/>
            </a:ext>
          </a:extLst>
        </xdr:cNvPr>
        <xdr:cNvSpPr/>
      </xdr:nvSpPr>
      <xdr:spPr>
        <a:xfrm>
          <a:off x="13652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35741</xdr:rowOff>
    </xdr:from>
    <xdr:to>
      <xdr:col>67</xdr:col>
      <xdr:colOff>101600</xdr:colOff>
      <xdr:row>59</xdr:row>
      <xdr:rowOff>137341</xdr:rowOff>
    </xdr:to>
    <xdr:sp macro="" textlink="">
      <xdr:nvSpPr>
        <xdr:cNvPr id="639" name="フローチャート: 判断 638">
          <a:extLst>
            <a:ext uri="{FF2B5EF4-FFF2-40B4-BE49-F238E27FC236}">
              <a16:creationId xmlns:a16="http://schemas.microsoft.com/office/drawing/2014/main" id="{00000000-0008-0000-0100-00007F020000}"/>
            </a:ext>
          </a:extLst>
        </xdr:cNvPr>
        <xdr:cNvSpPr/>
      </xdr:nvSpPr>
      <xdr:spPr>
        <a:xfrm>
          <a:off x="127635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00000000-0008-0000-0100-000080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00000000-0008-0000-0100-000081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00000000-0008-0000-0100-000082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0000000-0008-0000-0100-000083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100-000084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25944</xdr:rowOff>
    </xdr:from>
    <xdr:to>
      <xdr:col>85</xdr:col>
      <xdr:colOff>177800</xdr:colOff>
      <xdr:row>57</xdr:row>
      <xdr:rowOff>127544</xdr:rowOff>
    </xdr:to>
    <xdr:sp macro="" textlink="">
      <xdr:nvSpPr>
        <xdr:cNvPr id="645" name="楕円 644">
          <a:extLst>
            <a:ext uri="{FF2B5EF4-FFF2-40B4-BE49-F238E27FC236}">
              <a16:creationId xmlns:a16="http://schemas.microsoft.com/office/drawing/2014/main" id="{00000000-0008-0000-0100-000085020000}"/>
            </a:ext>
          </a:extLst>
        </xdr:cNvPr>
        <xdr:cNvSpPr/>
      </xdr:nvSpPr>
      <xdr:spPr>
        <a:xfrm>
          <a:off x="16268700" y="979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48821</xdr:rowOff>
    </xdr:from>
    <xdr:ext cx="405111" cy="259045"/>
    <xdr:sp macro="" textlink="">
      <xdr:nvSpPr>
        <xdr:cNvPr id="646" name="【学校施設】&#10;有形固定資産減価償却率該当値テキスト">
          <a:extLst>
            <a:ext uri="{FF2B5EF4-FFF2-40B4-BE49-F238E27FC236}">
              <a16:creationId xmlns:a16="http://schemas.microsoft.com/office/drawing/2014/main" id="{00000000-0008-0000-0100-000086020000}"/>
            </a:ext>
          </a:extLst>
        </xdr:cNvPr>
        <xdr:cNvSpPr txBox="1"/>
      </xdr:nvSpPr>
      <xdr:spPr>
        <a:xfrm>
          <a:off x="16357600" y="965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158206</xdr:rowOff>
    </xdr:from>
    <xdr:to>
      <xdr:col>81</xdr:col>
      <xdr:colOff>101600</xdr:colOff>
      <xdr:row>57</xdr:row>
      <xdr:rowOff>88356</xdr:rowOff>
    </xdr:to>
    <xdr:sp macro="" textlink="">
      <xdr:nvSpPr>
        <xdr:cNvPr id="647" name="楕円 646">
          <a:extLst>
            <a:ext uri="{FF2B5EF4-FFF2-40B4-BE49-F238E27FC236}">
              <a16:creationId xmlns:a16="http://schemas.microsoft.com/office/drawing/2014/main" id="{00000000-0008-0000-0100-000087020000}"/>
            </a:ext>
          </a:extLst>
        </xdr:cNvPr>
        <xdr:cNvSpPr/>
      </xdr:nvSpPr>
      <xdr:spPr>
        <a:xfrm>
          <a:off x="15430500" y="975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37556</xdr:rowOff>
    </xdr:from>
    <xdr:to>
      <xdr:col>85</xdr:col>
      <xdr:colOff>127000</xdr:colOff>
      <xdr:row>57</xdr:row>
      <xdr:rowOff>76744</xdr:rowOff>
    </xdr:to>
    <xdr:cxnSp macro="">
      <xdr:nvCxnSpPr>
        <xdr:cNvPr id="648" name="直線コネクタ 647">
          <a:extLst>
            <a:ext uri="{FF2B5EF4-FFF2-40B4-BE49-F238E27FC236}">
              <a16:creationId xmlns:a16="http://schemas.microsoft.com/office/drawing/2014/main" id="{00000000-0008-0000-0100-000088020000}"/>
            </a:ext>
          </a:extLst>
        </xdr:cNvPr>
        <xdr:cNvCxnSpPr/>
      </xdr:nvCxnSpPr>
      <xdr:spPr>
        <a:xfrm>
          <a:off x="15481300" y="9810206"/>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60234</xdr:rowOff>
    </xdr:from>
    <xdr:to>
      <xdr:col>76</xdr:col>
      <xdr:colOff>165100</xdr:colOff>
      <xdr:row>56</xdr:row>
      <xdr:rowOff>161834</xdr:rowOff>
    </xdr:to>
    <xdr:sp macro="" textlink="">
      <xdr:nvSpPr>
        <xdr:cNvPr id="649" name="楕円 648">
          <a:extLst>
            <a:ext uri="{FF2B5EF4-FFF2-40B4-BE49-F238E27FC236}">
              <a16:creationId xmlns:a16="http://schemas.microsoft.com/office/drawing/2014/main" id="{00000000-0008-0000-0100-000089020000}"/>
            </a:ext>
          </a:extLst>
        </xdr:cNvPr>
        <xdr:cNvSpPr/>
      </xdr:nvSpPr>
      <xdr:spPr>
        <a:xfrm>
          <a:off x="14541500" y="966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111034</xdr:rowOff>
    </xdr:from>
    <xdr:to>
      <xdr:col>81</xdr:col>
      <xdr:colOff>50800</xdr:colOff>
      <xdr:row>57</xdr:row>
      <xdr:rowOff>37556</xdr:rowOff>
    </xdr:to>
    <xdr:cxnSp macro="">
      <xdr:nvCxnSpPr>
        <xdr:cNvPr id="650" name="直線コネクタ 649">
          <a:extLst>
            <a:ext uri="{FF2B5EF4-FFF2-40B4-BE49-F238E27FC236}">
              <a16:creationId xmlns:a16="http://schemas.microsoft.com/office/drawing/2014/main" id="{00000000-0008-0000-0100-00008A020000}"/>
            </a:ext>
          </a:extLst>
        </xdr:cNvPr>
        <xdr:cNvCxnSpPr/>
      </xdr:nvCxnSpPr>
      <xdr:spPr>
        <a:xfrm>
          <a:off x="14592300" y="9712234"/>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86360</xdr:rowOff>
    </xdr:from>
    <xdr:to>
      <xdr:col>72</xdr:col>
      <xdr:colOff>38100</xdr:colOff>
      <xdr:row>57</xdr:row>
      <xdr:rowOff>16510</xdr:rowOff>
    </xdr:to>
    <xdr:sp macro="" textlink="">
      <xdr:nvSpPr>
        <xdr:cNvPr id="651" name="楕円 650">
          <a:extLst>
            <a:ext uri="{FF2B5EF4-FFF2-40B4-BE49-F238E27FC236}">
              <a16:creationId xmlns:a16="http://schemas.microsoft.com/office/drawing/2014/main" id="{00000000-0008-0000-0100-00008B020000}"/>
            </a:ext>
          </a:extLst>
        </xdr:cNvPr>
        <xdr:cNvSpPr/>
      </xdr:nvSpPr>
      <xdr:spPr>
        <a:xfrm>
          <a:off x="13652500" y="968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111034</xdr:rowOff>
    </xdr:from>
    <xdr:to>
      <xdr:col>76</xdr:col>
      <xdr:colOff>114300</xdr:colOff>
      <xdr:row>56</xdr:row>
      <xdr:rowOff>137160</xdr:rowOff>
    </xdr:to>
    <xdr:cxnSp macro="">
      <xdr:nvCxnSpPr>
        <xdr:cNvPr id="652" name="直線コネクタ 651">
          <a:extLst>
            <a:ext uri="{FF2B5EF4-FFF2-40B4-BE49-F238E27FC236}">
              <a16:creationId xmlns:a16="http://schemas.microsoft.com/office/drawing/2014/main" id="{00000000-0008-0000-0100-00008C020000}"/>
            </a:ext>
          </a:extLst>
        </xdr:cNvPr>
        <xdr:cNvCxnSpPr/>
      </xdr:nvCxnSpPr>
      <xdr:spPr>
        <a:xfrm flipV="1">
          <a:off x="13703300" y="971223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122283</xdr:rowOff>
    </xdr:from>
    <xdr:to>
      <xdr:col>67</xdr:col>
      <xdr:colOff>101600</xdr:colOff>
      <xdr:row>57</xdr:row>
      <xdr:rowOff>52433</xdr:rowOff>
    </xdr:to>
    <xdr:sp macro="" textlink="">
      <xdr:nvSpPr>
        <xdr:cNvPr id="653" name="楕円 652">
          <a:extLst>
            <a:ext uri="{FF2B5EF4-FFF2-40B4-BE49-F238E27FC236}">
              <a16:creationId xmlns:a16="http://schemas.microsoft.com/office/drawing/2014/main" id="{00000000-0008-0000-0100-00008D020000}"/>
            </a:ext>
          </a:extLst>
        </xdr:cNvPr>
        <xdr:cNvSpPr/>
      </xdr:nvSpPr>
      <xdr:spPr>
        <a:xfrm>
          <a:off x="12763500" y="972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137160</xdr:rowOff>
    </xdr:from>
    <xdr:to>
      <xdr:col>71</xdr:col>
      <xdr:colOff>177800</xdr:colOff>
      <xdr:row>57</xdr:row>
      <xdr:rowOff>1633</xdr:rowOff>
    </xdr:to>
    <xdr:cxnSp macro="">
      <xdr:nvCxnSpPr>
        <xdr:cNvPr id="654" name="直線コネクタ 653">
          <a:extLst>
            <a:ext uri="{FF2B5EF4-FFF2-40B4-BE49-F238E27FC236}">
              <a16:creationId xmlns:a16="http://schemas.microsoft.com/office/drawing/2014/main" id="{00000000-0008-0000-0100-00008E020000}"/>
            </a:ext>
          </a:extLst>
        </xdr:cNvPr>
        <xdr:cNvCxnSpPr/>
      </xdr:nvCxnSpPr>
      <xdr:spPr>
        <a:xfrm flipV="1">
          <a:off x="12814300" y="973836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25599</xdr:rowOff>
    </xdr:from>
    <xdr:ext cx="405111" cy="259045"/>
    <xdr:sp macro="" textlink="">
      <xdr:nvSpPr>
        <xdr:cNvPr id="655" name="n_1aveValue【学校施設】&#10;有形固定資産減価償却率">
          <a:extLst>
            <a:ext uri="{FF2B5EF4-FFF2-40B4-BE49-F238E27FC236}">
              <a16:creationId xmlns:a16="http://schemas.microsoft.com/office/drawing/2014/main" id="{00000000-0008-0000-0100-00008F020000}"/>
            </a:ext>
          </a:extLst>
        </xdr:cNvPr>
        <xdr:cNvSpPr txBox="1"/>
      </xdr:nvSpPr>
      <xdr:spPr>
        <a:xfrm>
          <a:off x="15266044" y="1031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6004</xdr:rowOff>
    </xdr:from>
    <xdr:ext cx="405111" cy="259045"/>
    <xdr:sp macro="" textlink="">
      <xdr:nvSpPr>
        <xdr:cNvPr id="656" name="n_2aveValue【学校施設】&#10;有形固定資産減価償却率">
          <a:extLst>
            <a:ext uri="{FF2B5EF4-FFF2-40B4-BE49-F238E27FC236}">
              <a16:creationId xmlns:a16="http://schemas.microsoft.com/office/drawing/2014/main" id="{00000000-0008-0000-0100-000090020000}"/>
            </a:ext>
          </a:extLst>
        </xdr:cNvPr>
        <xdr:cNvSpPr txBox="1"/>
      </xdr:nvSpPr>
      <xdr:spPr>
        <a:xfrm>
          <a:off x="14389744"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157860</xdr:rowOff>
    </xdr:from>
    <xdr:ext cx="405111" cy="259045"/>
    <xdr:sp macro="" textlink="">
      <xdr:nvSpPr>
        <xdr:cNvPr id="657" name="n_3aveValue【学校施設】&#10;有形固定資産減価償却率">
          <a:extLst>
            <a:ext uri="{FF2B5EF4-FFF2-40B4-BE49-F238E27FC236}">
              <a16:creationId xmlns:a16="http://schemas.microsoft.com/office/drawing/2014/main" id="{00000000-0008-0000-0100-000091020000}"/>
            </a:ext>
          </a:extLst>
        </xdr:cNvPr>
        <xdr:cNvSpPr txBox="1"/>
      </xdr:nvSpPr>
      <xdr:spPr>
        <a:xfrm>
          <a:off x="13500744" y="1027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128468</xdr:rowOff>
    </xdr:from>
    <xdr:ext cx="405111" cy="259045"/>
    <xdr:sp macro="" textlink="">
      <xdr:nvSpPr>
        <xdr:cNvPr id="658" name="n_4aveValue【学校施設】&#10;有形固定資産減価償却率">
          <a:extLst>
            <a:ext uri="{FF2B5EF4-FFF2-40B4-BE49-F238E27FC236}">
              <a16:creationId xmlns:a16="http://schemas.microsoft.com/office/drawing/2014/main" id="{00000000-0008-0000-0100-000092020000}"/>
            </a:ext>
          </a:extLst>
        </xdr:cNvPr>
        <xdr:cNvSpPr txBox="1"/>
      </xdr:nvSpPr>
      <xdr:spPr>
        <a:xfrm>
          <a:off x="12611744" y="10244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104883</xdr:rowOff>
    </xdr:from>
    <xdr:ext cx="405111" cy="259045"/>
    <xdr:sp macro="" textlink="">
      <xdr:nvSpPr>
        <xdr:cNvPr id="659" name="n_1mainValue【学校施設】&#10;有形固定資産減価償却率">
          <a:extLst>
            <a:ext uri="{FF2B5EF4-FFF2-40B4-BE49-F238E27FC236}">
              <a16:creationId xmlns:a16="http://schemas.microsoft.com/office/drawing/2014/main" id="{00000000-0008-0000-0100-000093020000}"/>
            </a:ext>
          </a:extLst>
        </xdr:cNvPr>
        <xdr:cNvSpPr txBox="1"/>
      </xdr:nvSpPr>
      <xdr:spPr>
        <a:xfrm>
          <a:off x="15266044" y="9534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6911</xdr:rowOff>
    </xdr:from>
    <xdr:ext cx="405111" cy="259045"/>
    <xdr:sp macro="" textlink="">
      <xdr:nvSpPr>
        <xdr:cNvPr id="660" name="n_2mainValue【学校施設】&#10;有形固定資産減価償却率">
          <a:extLst>
            <a:ext uri="{FF2B5EF4-FFF2-40B4-BE49-F238E27FC236}">
              <a16:creationId xmlns:a16="http://schemas.microsoft.com/office/drawing/2014/main" id="{00000000-0008-0000-0100-000094020000}"/>
            </a:ext>
          </a:extLst>
        </xdr:cNvPr>
        <xdr:cNvSpPr txBox="1"/>
      </xdr:nvSpPr>
      <xdr:spPr>
        <a:xfrm>
          <a:off x="14389744" y="9436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33037</xdr:rowOff>
    </xdr:from>
    <xdr:ext cx="405111" cy="259045"/>
    <xdr:sp macro="" textlink="">
      <xdr:nvSpPr>
        <xdr:cNvPr id="661" name="n_3mainValue【学校施設】&#10;有形固定資産減価償却率">
          <a:extLst>
            <a:ext uri="{FF2B5EF4-FFF2-40B4-BE49-F238E27FC236}">
              <a16:creationId xmlns:a16="http://schemas.microsoft.com/office/drawing/2014/main" id="{00000000-0008-0000-0100-000095020000}"/>
            </a:ext>
          </a:extLst>
        </xdr:cNvPr>
        <xdr:cNvSpPr txBox="1"/>
      </xdr:nvSpPr>
      <xdr:spPr>
        <a:xfrm>
          <a:off x="13500744" y="946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68960</xdr:rowOff>
    </xdr:from>
    <xdr:ext cx="405111" cy="259045"/>
    <xdr:sp macro="" textlink="">
      <xdr:nvSpPr>
        <xdr:cNvPr id="662" name="n_4mainValue【学校施設】&#10;有形固定資産減価償却率">
          <a:extLst>
            <a:ext uri="{FF2B5EF4-FFF2-40B4-BE49-F238E27FC236}">
              <a16:creationId xmlns:a16="http://schemas.microsoft.com/office/drawing/2014/main" id="{00000000-0008-0000-0100-000096020000}"/>
            </a:ext>
          </a:extLst>
        </xdr:cNvPr>
        <xdr:cNvSpPr txBox="1"/>
      </xdr:nvSpPr>
      <xdr:spPr>
        <a:xfrm>
          <a:off x="12611744" y="9498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a:extLst>
            <a:ext uri="{FF2B5EF4-FFF2-40B4-BE49-F238E27FC236}">
              <a16:creationId xmlns:a16="http://schemas.microsoft.com/office/drawing/2014/main" id="{00000000-0008-0000-0100-000097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a:extLst>
            <a:ext uri="{FF2B5EF4-FFF2-40B4-BE49-F238E27FC236}">
              <a16:creationId xmlns:a16="http://schemas.microsoft.com/office/drawing/2014/main" id="{00000000-0008-0000-0100-000098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a:extLst>
            <a:ext uri="{FF2B5EF4-FFF2-40B4-BE49-F238E27FC236}">
              <a16:creationId xmlns:a16="http://schemas.microsoft.com/office/drawing/2014/main" id="{00000000-0008-0000-0100-000099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a:extLst>
            <a:ext uri="{FF2B5EF4-FFF2-40B4-BE49-F238E27FC236}">
              <a16:creationId xmlns:a16="http://schemas.microsoft.com/office/drawing/2014/main" id="{00000000-0008-0000-0100-00009A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a:extLst>
            <a:ext uri="{FF2B5EF4-FFF2-40B4-BE49-F238E27FC236}">
              <a16:creationId xmlns:a16="http://schemas.microsoft.com/office/drawing/2014/main" id="{00000000-0008-0000-0100-00009B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a:extLst>
            <a:ext uri="{FF2B5EF4-FFF2-40B4-BE49-F238E27FC236}">
              <a16:creationId xmlns:a16="http://schemas.microsoft.com/office/drawing/2014/main" id="{00000000-0008-0000-0100-00009C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a:extLst>
            <a:ext uri="{FF2B5EF4-FFF2-40B4-BE49-F238E27FC236}">
              <a16:creationId xmlns:a16="http://schemas.microsoft.com/office/drawing/2014/main" id="{00000000-0008-0000-0100-00009D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a:extLst>
            <a:ext uri="{FF2B5EF4-FFF2-40B4-BE49-F238E27FC236}">
              <a16:creationId xmlns:a16="http://schemas.microsoft.com/office/drawing/2014/main" id="{00000000-0008-0000-0100-00009E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1" name="テキスト ボックス 670">
          <a:extLst>
            <a:ext uri="{FF2B5EF4-FFF2-40B4-BE49-F238E27FC236}">
              <a16:creationId xmlns:a16="http://schemas.microsoft.com/office/drawing/2014/main" id="{00000000-0008-0000-0100-00009F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a:extLst>
            <a:ext uri="{FF2B5EF4-FFF2-40B4-BE49-F238E27FC236}">
              <a16:creationId xmlns:a16="http://schemas.microsoft.com/office/drawing/2014/main" id="{00000000-0008-0000-0100-0000A0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3" name="直線コネクタ 672">
          <a:extLst>
            <a:ext uri="{FF2B5EF4-FFF2-40B4-BE49-F238E27FC236}">
              <a16:creationId xmlns:a16="http://schemas.microsoft.com/office/drawing/2014/main" id="{00000000-0008-0000-0100-0000A1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4" name="テキスト ボックス 673">
          <a:extLst>
            <a:ext uri="{FF2B5EF4-FFF2-40B4-BE49-F238E27FC236}">
              <a16:creationId xmlns:a16="http://schemas.microsoft.com/office/drawing/2014/main" id="{00000000-0008-0000-0100-0000A2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5" name="直線コネクタ 674">
          <a:extLst>
            <a:ext uri="{FF2B5EF4-FFF2-40B4-BE49-F238E27FC236}">
              <a16:creationId xmlns:a16="http://schemas.microsoft.com/office/drawing/2014/main" id="{00000000-0008-0000-0100-0000A3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6" name="テキスト ボックス 675">
          <a:extLst>
            <a:ext uri="{FF2B5EF4-FFF2-40B4-BE49-F238E27FC236}">
              <a16:creationId xmlns:a16="http://schemas.microsoft.com/office/drawing/2014/main" id="{00000000-0008-0000-0100-0000A4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7" name="直線コネクタ 676">
          <a:extLst>
            <a:ext uri="{FF2B5EF4-FFF2-40B4-BE49-F238E27FC236}">
              <a16:creationId xmlns:a16="http://schemas.microsoft.com/office/drawing/2014/main" id="{00000000-0008-0000-0100-0000A5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678" name="テキスト ボックス 677">
          <a:extLst>
            <a:ext uri="{FF2B5EF4-FFF2-40B4-BE49-F238E27FC236}">
              <a16:creationId xmlns:a16="http://schemas.microsoft.com/office/drawing/2014/main" id="{00000000-0008-0000-0100-0000A6020000}"/>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9" name="直線コネクタ 678">
          <a:extLst>
            <a:ext uri="{FF2B5EF4-FFF2-40B4-BE49-F238E27FC236}">
              <a16:creationId xmlns:a16="http://schemas.microsoft.com/office/drawing/2014/main" id="{00000000-0008-0000-0100-0000A7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680" name="テキスト ボックス 679">
          <a:extLst>
            <a:ext uri="{FF2B5EF4-FFF2-40B4-BE49-F238E27FC236}">
              <a16:creationId xmlns:a16="http://schemas.microsoft.com/office/drawing/2014/main" id="{00000000-0008-0000-0100-0000A8020000}"/>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1" name="直線コネクタ 680">
          <a:extLst>
            <a:ext uri="{FF2B5EF4-FFF2-40B4-BE49-F238E27FC236}">
              <a16:creationId xmlns:a16="http://schemas.microsoft.com/office/drawing/2014/main" id="{00000000-0008-0000-0100-0000A9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682" name="テキスト ボックス 681">
          <a:extLst>
            <a:ext uri="{FF2B5EF4-FFF2-40B4-BE49-F238E27FC236}">
              <a16:creationId xmlns:a16="http://schemas.microsoft.com/office/drawing/2014/main" id="{00000000-0008-0000-0100-0000AA02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3" name="直線コネクタ 682">
          <a:extLst>
            <a:ext uri="{FF2B5EF4-FFF2-40B4-BE49-F238E27FC236}">
              <a16:creationId xmlns:a16="http://schemas.microsoft.com/office/drawing/2014/main" id="{00000000-0008-0000-0100-0000AB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4" name="テキスト ボックス 683">
          <a:extLst>
            <a:ext uri="{FF2B5EF4-FFF2-40B4-BE49-F238E27FC236}">
              <a16:creationId xmlns:a16="http://schemas.microsoft.com/office/drawing/2014/main" id="{00000000-0008-0000-0100-0000AC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5" name="【学校施設】&#10;一人当たり面積グラフ枠">
          <a:extLst>
            <a:ext uri="{FF2B5EF4-FFF2-40B4-BE49-F238E27FC236}">
              <a16:creationId xmlns:a16="http://schemas.microsoft.com/office/drawing/2014/main" id="{00000000-0008-0000-0100-0000AD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22251</xdr:rowOff>
    </xdr:from>
    <xdr:to>
      <xdr:col>116</xdr:col>
      <xdr:colOff>62864</xdr:colOff>
      <xdr:row>63</xdr:row>
      <xdr:rowOff>163906</xdr:rowOff>
    </xdr:to>
    <xdr:cxnSp macro="">
      <xdr:nvCxnSpPr>
        <xdr:cNvPr id="686" name="直線コネクタ 685">
          <a:extLst>
            <a:ext uri="{FF2B5EF4-FFF2-40B4-BE49-F238E27FC236}">
              <a16:creationId xmlns:a16="http://schemas.microsoft.com/office/drawing/2014/main" id="{00000000-0008-0000-0100-0000AE020000}"/>
            </a:ext>
          </a:extLst>
        </xdr:cNvPr>
        <xdr:cNvCxnSpPr/>
      </xdr:nvCxnSpPr>
      <xdr:spPr>
        <a:xfrm flipV="1">
          <a:off x="22160864" y="9452001"/>
          <a:ext cx="0" cy="1513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4030</xdr:rowOff>
    </xdr:from>
    <xdr:ext cx="469744" cy="259045"/>
    <xdr:sp macro="" textlink="">
      <xdr:nvSpPr>
        <xdr:cNvPr id="687" name="【学校施設】&#10;一人当たり面積最小値テキスト">
          <a:extLst>
            <a:ext uri="{FF2B5EF4-FFF2-40B4-BE49-F238E27FC236}">
              <a16:creationId xmlns:a16="http://schemas.microsoft.com/office/drawing/2014/main" id="{00000000-0008-0000-0100-0000AF020000}"/>
            </a:ext>
          </a:extLst>
        </xdr:cNvPr>
        <xdr:cNvSpPr txBox="1"/>
      </xdr:nvSpPr>
      <xdr:spPr>
        <a:xfrm>
          <a:off x="22199600" y="10976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163906</xdr:rowOff>
    </xdr:from>
    <xdr:to>
      <xdr:col>116</xdr:col>
      <xdr:colOff>152400</xdr:colOff>
      <xdr:row>63</xdr:row>
      <xdr:rowOff>163906</xdr:rowOff>
    </xdr:to>
    <xdr:cxnSp macro="">
      <xdr:nvCxnSpPr>
        <xdr:cNvPr id="688" name="直線コネクタ 687">
          <a:extLst>
            <a:ext uri="{FF2B5EF4-FFF2-40B4-BE49-F238E27FC236}">
              <a16:creationId xmlns:a16="http://schemas.microsoft.com/office/drawing/2014/main" id="{00000000-0008-0000-0100-0000B0020000}"/>
            </a:ext>
          </a:extLst>
        </xdr:cNvPr>
        <xdr:cNvCxnSpPr/>
      </xdr:nvCxnSpPr>
      <xdr:spPr>
        <a:xfrm>
          <a:off x="22072600" y="10965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140378</xdr:rowOff>
    </xdr:from>
    <xdr:ext cx="534377" cy="259045"/>
    <xdr:sp macro="" textlink="">
      <xdr:nvSpPr>
        <xdr:cNvPr id="689" name="【学校施設】&#10;一人当たり面積最大値テキスト">
          <a:extLst>
            <a:ext uri="{FF2B5EF4-FFF2-40B4-BE49-F238E27FC236}">
              <a16:creationId xmlns:a16="http://schemas.microsoft.com/office/drawing/2014/main" id="{00000000-0008-0000-0100-0000B1020000}"/>
            </a:ext>
          </a:extLst>
        </xdr:cNvPr>
        <xdr:cNvSpPr txBox="1"/>
      </xdr:nvSpPr>
      <xdr:spPr>
        <a:xfrm>
          <a:off x="22199600" y="922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22251</xdr:rowOff>
    </xdr:from>
    <xdr:to>
      <xdr:col>116</xdr:col>
      <xdr:colOff>152400</xdr:colOff>
      <xdr:row>55</xdr:row>
      <xdr:rowOff>22251</xdr:rowOff>
    </xdr:to>
    <xdr:cxnSp macro="">
      <xdr:nvCxnSpPr>
        <xdr:cNvPr id="690" name="直線コネクタ 689">
          <a:extLst>
            <a:ext uri="{FF2B5EF4-FFF2-40B4-BE49-F238E27FC236}">
              <a16:creationId xmlns:a16="http://schemas.microsoft.com/office/drawing/2014/main" id="{00000000-0008-0000-0100-0000B2020000}"/>
            </a:ext>
          </a:extLst>
        </xdr:cNvPr>
        <xdr:cNvCxnSpPr/>
      </xdr:nvCxnSpPr>
      <xdr:spPr>
        <a:xfrm>
          <a:off x="22072600" y="945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48480</xdr:rowOff>
    </xdr:from>
    <xdr:ext cx="469744" cy="259045"/>
    <xdr:sp macro="" textlink="">
      <xdr:nvSpPr>
        <xdr:cNvPr id="691" name="【学校施設】&#10;一人当たり面積平均値テキスト">
          <a:extLst>
            <a:ext uri="{FF2B5EF4-FFF2-40B4-BE49-F238E27FC236}">
              <a16:creationId xmlns:a16="http://schemas.microsoft.com/office/drawing/2014/main" id="{00000000-0008-0000-0100-0000B3020000}"/>
            </a:ext>
          </a:extLst>
        </xdr:cNvPr>
        <xdr:cNvSpPr txBox="1"/>
      </xdr:nvSpPr>
      <xdr:spPr>
        <a:xfrm>
          <a:off x="22199600" y="108498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70053</xdr:rowOff>
    </xdr:from>
    <xdr:to>
      <xdr:col>116</xdr:col>
      <xdr:colOff>114300</xdr:colOff>
      <xdr:row>64</xdr:row>
      <xdr:rowOff>203</xdr:rowOff>
    </xdr:to>
    <xdr:sp macro="" textlink="">
      <xdr:nvSpPr>
        <xdr:cNvPr id="692" name="フローチャート: 判断 691">
          <a:extLst>
            <a:ext uri="{FF2B5EF4-FFF2-40B4-BE49-F238E27FC236}">
              <a16:creationId xmlns:a16="http://schemas.microsoft.com/office/drawing/2014/main" id="{00000000-0008-0000-0100-0000B4020000}"/>
            </a:ext>
          </a:extLst>
        </xdr:cNvPr>
        <xdr:cNvSpPr/>
      </xdr:nvSpPr>
      <xdr:spPr>
        <a:xfrm>
          <a:off x="22110700" y="1087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70434</xdr:rowOff>
    </xdr:from>
    <xdr:to>
      <xdr:col>112</xdr:col>
      <xdr:colOff>38100</xdr:colOff>
      <xdr:row>64</xdr:row>
      <xdr:rowOff>584</xdr:rowOff>
    </xdr:to>
    <xdr:sp macro="" textlink="">
      <xdr:nvSpPr>
        <xdr:cNvPr id="693" name="フローチャート: 判断 692">
          <a:extLst>
            <a:ext uri="{FF2B5EF4-FFF2-40B4-BE49-F238E27FC236}">
              <a16:creationId xmlns:a16="http://schemas.microsoft.com/office/drawing/2014/main" id="{00000000-0008-0000-0100-0000B5020000}"/>
            </a:ext>
          </a:extLst>
        </xdr:cNvPr>
        <xdr:cNvSpPr/>
      </xdr:nvSpPr>
      <xdr:spPr>
        <a:xfrm>
          <a:off x="21272500" y="10871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73787</xdr:rowOff>
    </xdr:from>
    <xdr:to>
      <xdr:col>107</xdr:col>
      <xdr:colOff>101600</xdr:colOff>
      <xdr:row>64</xdr:row>
      <xdr:rowOff>3937</xdr:rowOff>
    </xdr:to>
    <xdr:sp macro="" textlink="">
      <xdr:nvSpPr>
        <xdr:cNvPr id="694" name="フローチャート: 判断 693">
          <a:extLst>
            <a:ext uri="{FF2B5EF4-FFF2-40B4-BE49-F238E27FC236}">
              <a16:creationId xmlns:a16="http://schemas.microsoft.com/office/drawing/2014/main" id="{00000000-0008-0000-0100-0000B6020000}"/>
            </a:ext>
          </a:extLst>
        </xdr:cNvPr>
        <xdr:cNvSpPr/>
      </xdr:nvSpPr>
      <xdr:spPr>
        <a:xfrm>
          <a:off x="20383500" y="10875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75464</xdr:rowOff>
    </xdr:from>
    <xdr:to>
      <xdr:col>102</xdr:col>
      <xdr:colOff>165100</xdr:colOff>
      <xdr:row>64</xdr:row>
      <xdr:rowOff>5614</xdr:rowOff>
    </xdr:to>
    <xdr:sp macro="" textlink="">
      <xdr:nvSpPr>
        <xdr:cNvPr id="695" name="フローチャート: 判断 694">
          <a:extLst>
            <a:ext uri="{FF2B5EF4-FFF2-40B4-BE49-F238E27FC236}">
              <a16:creationId xmlns:a16="http://schemas.microsoft.com/office/drawing/2014/main" id="{00000000-0008-0000-0100-0000B7020000}"/>
            </a:ext>
          </a:extLst>
        </xdr:cNvPr>
        <xdr:cNvSpPr/>
      </xdr:nvSpPr>
      <xdr:spPr>
        <a:xfrm>
          <a:off x="19494500" y="1087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77750</xdr:rowOff>
    </xdr:from>
    <xdr:to>
      <xdr:col>98</xdr:col>
      <xdr:colOff>38100</xdr:colOff>
      <xdr:row>64</xdr:row>
      <xdr:rowOff>7900</xdr:rowOff>
    </xdr:to>
    <xdr:sp macro="" textlink="">
      <xdr:nvSpPr>
        <xdr:cNvPr id="696" name="フローチャート: 判断 695">
          <a:extLst>
            <a:ext uri="{FF2B5EF4-FFF2-40B4-BE49-F238E27FC236}">
              <a16:creationId xmlns:a16="http://schemas.microsoft.com/office/drawing/2014/main" id="{00000000-0008-0000-0100-0000B8020000}"/>
            </a:ext>
          </a:extLst>
        </xdr:cNvPr>
        <xdr:cNvSpPr/>
      </xdr:nvSpPr>
      <xdr:spPr>
        <a:xfrm>
          <a:off x="18605500" y="108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00000000-0008-0000-0100-0000B9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00000000-0008-0000-0100-0000BA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00000000-0008-0000-0100-0000BB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00000000-0008-0000-0100-0000BC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00000000-0008-0000-0100-0000BD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59080</xdr:rowOff>
    </xdr:from>
    <xdr:to>
      <xdr:col>116</xdr:col>
      <xdr:colOff>114300</xdr:colOff>
      <xdr:row>63</xdr:row>
      <xdr:rowOff>160680</xdr:rowOff>
    </xdr:to>
    <xdr:sp macro="" textlink="">
      <xdr:nvSpPr>
        <xdr:cNvPr id="702" name="楕円 701">
          <a:extLst>
            <a:ext uri="{FF2B5EF4-FFF2-40B4-BE49-F238E27FC236}">
              <a16:creationId xmlns:a16="http://schemas.microsoft.com/office/drawing/2014/main" id="{00000000-0008-0000-0100-0000BE020000}"/>
            </a:ext>
          </a:extLst>
        </xdr:cNvPr>
        <xdr:cNvSpPr/>
      </xdr:nvSpPr>
      <xdr:spPr>
        <a:xfrm>
          <a:off x="22110700" y="1086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18457</xdr:rowOff>
    </xdr:from>
    <xdr:ext cx="469744" cy="259045"/>
    <xdr:sp macro="" textlink="">
      <xdr:nvSpPr>
        <xdr:cNvPr id="703" name="【学校施設】&#10;一人当たり面積該当値テキスト">
          <a:extLst>
            <a:ext uri="{FF2B5EF4-FFF2-40B4-BE49-F238E27FC236}">
              <a16:creationId xmlns:a16="http://schemas.microsoft.com/office/drawing/2014/main" id="{00000000-0008-0000-0100-0000BF020000}"/>
            </a:ext>
          </a:extLst>
        </xdr:cNvPr>
        <xdr:cNvSpPr txBox="1"/>
      </xdr:nvSpPr>
      <xdr:spPr>
        <a:xfrm>
          <a:off x="22199600" y="10648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57252</xdr:rowOff>
    </xdr:from>
    <xdr:to>
      <xdr:col>112</xdr:col>
      <xdr:colOff>38100</xdr:colOff>
      <xdr:row>63</xdr:row>
      <xdr:rowOff>158852</xdr:rowOff>
    </xdr:to>
    <xdr:sp macro="" textlink="">
      <xdr:nvSpPr>
        <xdr:cNvPr id="704" name="楕円 703">
          <a:extLst>
            <a:ext uri="{FF2B5EF4-FFF2-40B4-BE49-F238E27FC236}">
              <a16:creationId xmlns:a16="http://schemas.microsoft.com/office/drawing/2014/main" id="{00000000-0008-0000-0100-0000C0020000}"/>
            </a:ext>
          </a:extLst>
        </xdr:cNvPr>
        <xdr:cNvSpPr/>
      </xdr:nvSpPr>
      <xdr:spPr>
        <a:xfrm>
          <a:off x="21272500" y="1085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108052</xdr:rowOff>
    </xdr:from>
    <xdr:to>
      <xdr:col>116</xdr:col>
      <xdr:colOff>63500</xdr:colOff>
      <xdr:row>63</xdr:row>
      <xdr:rowOff>109880</xdr:rowOff>
    </xdr:to>
    <xdr:cxnSp macro="">
      <xdr:nvCxnSpPr>
        <xdr:cNvPr id="705" name="直線コネクタ 704">
          <a:extLst>
            <a:ext uri="{FF2B5EF4-FFF2-40B4-BE49-F238E27FC236}">
              <a16:creationId xmlns:a16="http://schemas.microsoft.com/office/drawing/2014/main" id="{00000000-0008-0000-0100-0000C1020000}"/>
            </a:ext>
          </a:extLst>
        </xdr:cNvPr>
        <xdr:cNvCxnSpPr/>
      </xdr:nvCxnSpPr>
      <xdr:spPr>
        <a:xfrm>
          <a:off x="21323300" y="10909402"/>
          <a:ext cx="8382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58624</xdr:rowOff>
    </xdr:from>
    <xdr:to>
      <xdr:col>107</xdr:col>
      <xdr:colOff>101600</xdr:colOff>
      <xdr:row>63</xdr:row>
      <xdr:rowOff>160224</xdr:rowOff>
    </xdr:to>
    <xdr:sp macro="" textlink="">
      <xdr:nvSpPr>
        <xdr:cNvPr id="706" name="楕円 705">
          <a:extLst>
            <a:ext uri="{FF2B5EF4-FFF2-40B4-BE49-F238E27FC236}">
              <a16:creationId xmlns:a16="http://schemas.microsoft.com/office/drawing/2014/main" id="{00000000-0008-0000-0100-0000C2020000}"/>
            </a:ext>
          </a:extLst>
        </xdr:cNvPr>
        <xdr:cNvSpPr/>
      </xdr:nvSpPr>
      <xdr:spPr>
        <a:xfrm>
          <a:off x="20383500" y="1085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108052</xdr:rowOff>
    </xdr:from>
    <xdr:to>
      <xdr:col>111</xdr:col>
      <xdr:colOff>177800</xdr:colOff>
      <xdr:row>63</xdr:row>
      <xdr:rowOff>109424</xdr:rowOff>
    </xdr:to>
    <xdr:cxnSp macro="">
      <xdr:nvCxnSpPr>
        <xdr:cNvPr id="707" name="直線コネクタ 706">
          <a:extLst>
            <a:ext uri="{FF2B5EF4-FFF2-40B4-BE49-F238E27FC236}">
              <a16:creationId xmlns:a16="http://schemas.microsoft.com/office/drawing/2014/main" id="{00000000-0008-0000-0100-0000C3020000}"/>
            </a:ext>
          </a:extLst>
        </xdr:cNvPr>
        <xdr:cNvCxnSpPr/>
      </xdr:nvCxnSpPr>
      <xdr:spPr>
        <a:xfrm flipV="1">
          <a:off x="20434300" y="10909402"/>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59919</xdr:rowOff>
    </xdr:from>
    <xdr:to>
      <xdr:col>102</xdr:col>
      <xdr:colOff>165100</xdr:colOff>
      <xdr:row>63</xdr:row>
      <xdr:rowOff>161519</xdr:rowOff>
    </xdr:to>
    <xdr:sp macro="" textlink="">
      <xdr:nvSpPr>
        <xdr:cNvPr id="708" name="楕円 707">
          <a:extLst>
            <a:ext uri="{FF2B5EF4-FFF2-40B4-BE49-F238E27FC236}">
              <a16:creationId xmlns:a16="http://schemas.microsoft.com/office/drawing/2014/main" id="{00000000-0008-0000-0100-0000C4020000}"/>
            </a:ext>
          </a:extLst>
        </xdr:cNvPr>
        <xdr:cNvSpPr/>
      </xdr:nvSpPr>
      <xdr:spPr>
        <a:xfrm>
          <a:off x="19494500" y="1086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109424</xdr:rowOff>
    </xdr:from>
    <xdr:to>
      <xdr:col>107</xdr:col>
      <xdr:colOff>50800</xdr:colOff>
      <xdr:row>63</xdr:row>
      <xdr:rowOff>110719</xdr:rowOff>
    </xdr:to>
    <xdr:cxnSp macro="">
      <xdr:nvCxnSpPr>
        <xdr:cNvPr id="709" name="直線コネクタ 708">
          <a:extLst>
            <a:ext uri="{FF2B5EF4-FFF2-40B4-BE49-F238E27FC236}">
              <a16:creationId xmlns:a16="http://schemas.microsoft.com/office/drawing/2014/main" id="{00000000-0008-0000-0100-0000C5020000}"/>
            </a:ext>
          </a:extLst>
        </xdr:cNvPr>
        <xdr:cNvCxnSpPr/>
      </xdr:nvCxnSpPr>
      <xdr:spPr>
        <a:xfrm flipV="1">
          <a:off x="19545300" y="10910774"/>
          <a:ext cx="8890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63881</xdr:rowOff>
    </xdr:from>
    <xdr:to>
      <xdr:col>98</xdr:col>
      <xdr:colOff>38100</xdr:colOff>
      <xdr:row>63</xdr:row>
      <xdr:rowOff>165481</xdr:rowOff>
    </xdr:to>
    <xdr:sp macro="" textlink="">
      <xdr:nvSpPr>
        <xdr:cNvPr id="710" name="楕円 709">
          <a:extLst>
            <a:ext uri="{FF2B5EF4-FFF2-40B4-BE49-F238E27FC236}">
              <a16:creationId xmlns:a16="http://schemas.microsoft.com/office/drawing/2014/main" id="{00000000-0008-0000-0100-0000C6020000}"/>
            </a:ext>
          </a:extLst>
        </xdr:cNvPr>
        <xdr:cNvSpPr/>
      </xdr:nvSpPr>
      <xdr:spPr>
        <a:xfrm>
          <a:off x="18605500" y="1086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110719</xdr:rowOff>
    </xdr:from>
    <xdr:to>
      <xdr:col>102</xdr:col>
      <xdr:colOff>114300</xdr:colOff>
      <xdr:row>63</xdr:row>
      <xdr:rowOff>114681</xdr:rowOff>
    </xdr:to>
    <xdr:cxnSp macro="">
      <xdr:nvCxnSpPr>
        <xdr:cNvPr id="711" name="直線コネクタ 710">
          <a:extLst>
            <a:ext uri="{FF2B5EF4-FFF2-40B4-BE49-F238E27FC236}">
              <a16:creationId xmlns:a16="http://schemas.microsoft.com/office/drawing/2014/main" id="{00000000-0008-0000-0100-0000C7020000}"/>
            </a:ext>
          </a:extLst>
        </xdr:cNvPr>
        <xdr:cNvCxnSpPr/>
      </xdr:nvCxnSpPr>
      <xdr:spPr>
        <a:xfrm flipV="1">
          <a:off x="18656300" y="10912069"/>
          <a:ext cx="889000" cy="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163161</xdr:rowOff>
    </xdr:from>
    <xdr:ext cx="469744" cy="259045"/>
    <xdr:sp macro="" textlink="">
      <xdr:nvSpPr>
        <xdr:cNvPr id="712" name="n_1aveValue【学校施設】&#10;一人当たり面積">
          <a:extLst>
            <a:ext uri="{FF2B5EF4-FFF2-40B4-BE49-F238E27FC236}">
              <a16:creationId xmlns:a16="http://schemas.microsoft.com/office/drawing/2014/main" id="{00000000-0008-0000-0100-0000C8020000}"/>
            </a:ext>
          </a:extLst>
        </xdr:cNvPr>
        <xdr:cNvSpPr txBox="1"/>
      </xdr:nvSpPr>
      <xdr:spPr>
        <a:xfrm>
          <a:off x="21075727" y="10964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166514</xdr:rowOff>
    </xdr:from>
    <xdr:ext cx="469744" cy="259045"/>
    <xdr:sp macro="" textlink="">
      <xdr:nvSpPr>
        <xdr:cNvPr id="713" name="n_2aveValue【学校施設】&#10;一人当たり面積">
          <a:extLst>
            <a:ext uri="{FF2B5EF4-FFF2-40B4-BE49-F238E27FC236}">
              <a16:creationId xmlns:a16="http://schemas.microsoft.com/office/drawing/2014/main" id="{00000000-0008-0000-0100-0000C9020000}"/>
            </a:ext>
          </a:extLst>
        </xdr:cNvPr>
        <xdr:cNvSpPr txBox="1"/>
      </xdr:nvSpPr>
      <xdr:spPr>
        <a:xfrm>
          <a:off x="20199427" y="1096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168191</xdr:rowOff>
    </xdr:from>
    <xdr:ext cx="469744" cy="259045"/>
    <xdr:sp macro="" textlink="">
      <xdr:nvSpPr>
        <xdr:cNvPr id="714" name="n_3aveValue【学校施設】&#10;一人当たり面積">
          <a:extLst>
            <a:ext uri="{FF2B5EF4-FFF2-40B4-BE49-F238E27FC236}">
              <a16:creationId xmlns:a16="http://schemas.microsoft.com/office/drawing/2014/main" id="{00000000-0008-0000-0100-0000CA020000}"/>
            </a:ext>
          </a:extLst>
        </xdr:cNvPr>
        <xdr:cNvSpPr txBox="1"/>
      </xdr:nvSpPr>
      <xdr:spPr>
        <a:xfrm>
          <a:off x="19310427" y="1096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170477</xdr:rowOff>
    </xdr:from>
    <xdr:ext cx="469744" cy="259045"/>
    <xdr:sp macro="" textlink="">
      <xdr:nvSpPr>
        <xdr:cNvPr id="715" name="n_4aveValue【学校施設】&#10;一人当たり面積">
          <a:extLst>
            <a:ext uri="{FF2B5EF4-FFF2-40B4-BE49-F238E27FC236}">
              <a16:creationId xmlns:a16="http://schemas.microsoft.com/office/drawing/2014/main" id="{00000000-0008-0000-0100-0000CB020000}"/>
            </a:ext>
          </a:extLst>
        </xdr:cNvPr>
        <xdr:cNvSpPr txBox="1"/>
      </xdr:nvSpPr>
      <xdr:spPr>
        <a:xfrm>
          <a:off x="18421427" y="109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3929</xdr:rowOff>
    </xdr:from>
    <xdr:ext cx="469744" cy="259045"/>
    <xdr:sp macro="" textlink="">
      <xdr:nvSpPr>
        <xdr:cNvPr id="716" name="n_1mainValue【学校施設】&#10;一人当たり面積">
          <a:extLst>
            <a:ext uri="{FF2B5EF4-FFF2-40B4-BE49-F238E27FC236}">
              <a16:creationId xmlns:a16="http://schemas.microsoft.com/office/drawing/2014/main" id="{00000000-0008-0000-0100-0000CC020000}"/>
            </a:ext>
          </a:extLst>
        </xdr:cNvPr>
        <xdr:cNvSpPr txBox="1"/>
      </xdr:nvSpPr>
      <xdr:spPr>
        <a:xfrm>
          <a:off x="21075727" y="10633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5301</xdr:rowOff>
    </xdr:from>
    <xdr:ext cx="469744" cy="259045"/>
    <xdr:sp macro="" textlink="">
      <xdr:nvSpPr>
        <xdr:cNvPr id="717" name="n_2mainValue【学校施設】&#10;一人当たり面積">
          <a:extLst>
            <a:ext uri="{FF2B5EF4-FFF2-40B4-BE49-F238E27FC236}">
              <a16:creationId xmlns:a16="http://schemas.microsoft.com/office/drawing/2014/main" id="{00000000-0008-0000-0100-0000CD020000}"/>
            </a:ext>
          </a:extLst>
        </xdr:cNvPr>
        <xdr:cNvSpPr txBox="1"/>
      </xdr:nvSpPr>
      <xdr:spPr>
        <a:xfrm>
          <a:off x="20199427" y="10635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6596</xdr:rowOff>
    </xdr:from>
    <xdr:ext cx="469744" cy="259045"/>
    <xdr:sp macro="" textlink="">
      <xdr:nvSpPr>
        <xdr:cNvPr id="718" name="n_3mainValue【学校施設】&#10;一人当たり面積">
          <a:extLst>
            <a:ext uri="{FF2B5EF4-FFF2-40B4-BE49-F238E27FC236}">
              <a16:creationId xmlns:a16="http://schemas.microsoft.com/office/drawing/2014/main" id="{00000000-0008-0000-0100-0000CE020000}"/>
            </a:ext>
          </a:extLst>
        </xdr:cNvPr>
        <xdr:cNvSpPr txBox="1"/>
      </xdr:nvSpPr>
      <xdr:spPr>
        <a:xfrm>
          <a:off x="19310427" y="10636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10558</xdr:rowOff>
    </xdr:from>
    <xdr:ext cx="469744" cy="259045"/>
    <xdr:sp macro="" textlink="">
      <xdr:nvSpPr>
        <xdr:cNvPr id="719" name="n_4mainValue【学校施設】&#10;一人当たり面積">
          <a:extLst>
            <a:ext uri="{FF2B5EF4-FFF2-40B4-BE49-F238E27FC236}">
              <a16:creationId xmlns:a16="http://schemas.microsoft.com/office/drawing/2014/main" id="{00000000-0008-0000-0100-0000CF020000}"/>
            </a:ext>
          </a:extLst>
        </xdr:cNvPr>
        <xdr:cNvSpPr txBox="1"/>
      </xdr:nvSpPr>
      <xdr:spPr>
        <a:xfrm>
          <a:off x="18421427" y="10640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0" name="正方形/長方形 719">
          <a:extLst>
            <a:ext uri="{FF2B5EF4-FFF2-40B4-BE49-F238E27FC236}">
              <a16:creationId xmlns:a16="http://schemas.microsoft.com/office/drawing/2014/main" id="{00000000-0008-0000-0100-0000D0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1" name="正方形/長方形 720">
          <a:extLst>
            <a:ext uri="{FF2B5EF4-FFF2-40B4-BE49-F238E27FC236}">
              <a16:creationId xmlns:a16="http://schemas.microsoft.com/office/drawing/2014/main" id="{00000000-0008-0000-0100-0000D1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2" name="正方形/長方形 721">
          <a:extLst>
            <a:ext uri="{FF2B5EF4-FFF2-40B4-BE49-F238E27FC236}">
              <a16:creationId xmlns:a16="http://schemas.microsoft.com/office/drawing/2014/main" id="{00000000-0008-0000-0100-0000D2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3" name="正方形/長方形 722">
          <a:extLst>
            <a:ext uri="{FF2B5EF4-FFF2-40B4-BE49-F238E27FC236}">
              <a16:creationId xmlns:a16="http://schemas.microsoft.com/office/drawing/2014/main" id="{00000000-0008-0000-0100-0000D3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4" name="正方形/長方形 723">
          <a:extLst>
            <a:ext uri="{FF2B5EF4-FFF2-40B4-BE49-F238E27FC236}">
              <a16:creationId xmlns:a16="http://schemas.microsoft.com/office/drawing/2014/main" id="{00000000-0008-0000-0100-0000D4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5" name="正方形/長方形 724">
          <a:extLst>
            <a:ext uri="{FF2B5EF4-FFF2-40B4-BE49-F238E27FC236}">
              <a16:creationId xmlns:a16="http://schemas.microsoft.com/office/drawing/2014/main" id="{00000000-0008-0000-0100-0000D5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6" name="正方形/長方形 725">
          <a:extLst>
            <a:ext uri="{FF2B5EF4-FFF2-40B4-BE49-F238E27FC236}">
              <a16:creationId xmlns:a16="http://schemas.microsoft.com/office/drawing/2014/main" id="{00000000-0008-0000-0100-0000D6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7" name="正方形/長方形 726">
          <a:extLst>
            <a:ext uri="{FF2B5EF4-FFF2-40B4-BE49-F238E27FC236}">
              <a16:creationId xmlns:a16="http://schemas.microsoft.com/office/drawing/2014/main" id="{00000000-0008-0000-0100-0000D7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8" name="テキスト ボックス 727">
          <a:extLst>
            <a:ext uri="{FF2B5EF4-FFF2-40B4-BE49-F238E27FC236}">
              <a16:creationId xmlns:a16="http://schemas.microsoft.com/office/drawing/2014/main" id="{00000000-0008-0000-0100-0000D8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9" name="直線コネクタ 728">
          <a:extLst>
            <a:ext uri="{FF2B5EF4-FFF2-40B4-BE49-F238E27FC236}">
              <a16:creationId xmlns:a16="http://schemas.microsoft.com/office/drawing/2014/main" id="{00000000-0008-0000-0100-0000D9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0" name="テキスト ボックス 729">
          <a:extLst>
            <a:ext uri="{FF2B5EF4-FFF2-40B4-BE49-F238E27FC236}">
              <a16:creationId xmlns:a16="http://schemas.microsoft.com/office/drawing/2014/main" id="{00000000-0008-0000-0100-0000DA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1" name="直線コネクタ 730">
          <a:extLst>
            <a:ext uri="{FF2B5EF4-FFF2-40B4-BE49-F238E27FC236}">
              <a16:creationId xmlns:a16="http://schemas.microsoft.com/office/drawing/2014/main" id="{00000000-0008-0000-0100-0000DB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2" name="テキスト ボックス 731">
          <a:extLst>
            <a:ext uri="{FF2B5EF4-FFF2-40B4-BE49-F238E27FC236}">
              <a16:creationId xmlns:a16="http://schemas.microsoft.com/office/drawing/2014/main" id="{00000000-0008-0000-0100-0000DC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3" name="直線コネクタ 732">
          <a:extLst>
            <a:ext uri="{FF2B5EF4-FFF2-40B4-BE49-F238E27FC236}">
              <a16:creationId xmlns:a16="http://schemas.microsoft.com/office/drawing/2014/main" id="{00000000-0008-0000-0100-0000DD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4" name="テキスト ボックス 733">
          <a:extLst>
            <a:ext uri="{FF2B5EF4-FFF2-40B4-BE49-F238E27FC236}">
              <a16:creationId xmlns:a16="http://schemas.microsoft.com/office/drawing/2014/main" id="{00000000-0008-0000-0100-0000DE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5" name="直線コネクタ 734">
          <a:extLst>
            <a:ext uri="{FF2B5EF4-FFF2-40B4-BE49-F238E27FC236}">
              <a16:creationId xmlns:a16="http://schemas.microsoft.com/office/drawing/2014/main" id="{00000000-0008-0000-0100-0000DF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6" name="テキスト ボックス 735">
          <a:extLst>
            <a:ext uri="{FF2B5EF4-FFF2-40B4-BE49-F238E27FC236}">
              <a16:creationId xmlns:a16="http://schemas.microsoft.com/office/drawing/2014/main" id="{00000000-0008-0000-0100-0000E0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7" name="直線コネクタ 736">
          <a:extLst>
            <a:ext uri="{FF2B5EF4-FFF2-40B4-BE49-F238E27FC236}">
              <a16:creationId xmlns:a16="http://schemas.microsoft.com/office/drawing/2014/main" id="{00000000-0008-0000-0100-0000E1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8" name="テキスト ボックス 737">
          <a:extLst>
            <a:ext uri="{FF2B5EF4-FFF2-40B4-BE49-F238E27FC236}">
              <a16:creationId xmlns:a16="http://schemas.microsoft.com/office/drawing/2014/main" id="{00000000-0008-0000-0100-0000E2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9" name="直線コネクタ 738">
          <a:extLst>
            <a:ext uri="{FF2B5EF4-FFF2-40B4-BE49-F238E27FC236}">
              <a16:creationId xmlns:a16="http://schemas.microsoft.com/office/drawing/2014/main" id="{00000000-0008-0000-0100-0000E3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0" name="テキスト ボックス 739">
          <a:extLst>
            <a:ext uri="{FF2B5EF4-FFF2-40B4-BE49-F238E27FC236}">
              <a16:creationId xmlns:a16="http://schemas.microsoft.com/office/drawing/2014/main" id="{00000000-0008-0000-0100-0000E4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a:extLst>
            <a:ext uri="{FF2B5EF4-FFF2-40B4-BE49-F238E27FC236}">
              <a16:creationId xmlns:a16="http://schemas.microsoft.com/office/drawing/2014/main" id="{00000000-0008-0000-0100-0000E5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2" name="テキスト ボックス 741">
          <a:extLst>
            <a:ext uri="{FF2B5EF4-FFF2-40B4-BE49-F238E27FC236}">
              <a16:creationId xmlns:a16="http://schemas.microsoft.com/office/drawing/2014/main" id="{00000000-0008-0000-0100-0000E6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3" name="【児童館】&#10;有形固定資産減価償却率グラフ枠">
          <a:extLst>
            <a:ext uri="{FF2B5EF4-FFF2-40B4-BE49-F238E27FC236}">
              <a16:creationId xmlns:a16="http://schemas.microsoft.com/office/drawing/2014/main" id="{00000000-0008-0000-0100-0000E7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87630</xdr:rowOff>
    </xdr:from>
    <xdr:to>
      <xdr:col>85</xdr:col>
      <xdr:colOff>126364</xdr:colOff>
      <xdr:row>86</xdr:row>
      <xdr:rowOff>114300</xdr:rowOff>
    </xdr:to>
    <xdr:cxnSp macro="">
      <xdr:nvCxnSpPr>
        <xdr:cNvPr id="744" name="直線コネクタ 743">
          <a:extLst>
            <a:ext uri="{FF2B5EF4-FFF2-40B4-BE49-F238E27FC236}">
              <a16:creationId xmlns:a16="http://schemas.microsoft.com/office/drawing/2014/main" id="{00000000-0008-0000-0100-0000E8020000}"/>
            </a:ext>
          </a:extLst>
        </xdr:cNvPr>
        <xdr:cNvCxnSpPr/>
      </xdr:nvCxnSpPr>
      <xdr:spPr>
        <a:xfrm flipV="1">
          <a:off x="16318864" y="1346073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45" name="【児童館】&#10;有形固定資産減価償却率最小値テキスト">
          <a:extLst>
            <a:ext uri="{FF2B5EF4-FFF2-40B4-BE49-F238E27FC236}">
              <a16:creationId xmlns:a16="http://schemas.microsoft.com/office/drawing/2014/main" id="{00000000-0008-0000-0100-0000E9020000}"/>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46" name="直線コネクタ 745">
          <a:extLst>
            <a:ext uri="{FF2B5EF4-FFF2-40B4-BE49-F238E27FC236}">
              <a16:creationId xmlns:a16="http://schemas.microsoft.com/office/drawing/2014/main" id="{00000000-0008-0000-0100-0000EA0200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34307</xdr:rowOff>
    </xdr:from>
    <xdr:ext cx="405111" cy="259045"/>
    <xdr:sp macro="" textlink="">
      <xdr:nvSpPr>
        <xdr:cNvPr id="747" name="【児童館】&#10;有形固定資産減価償却率最大値テキスト">
          <a:extLst>
            <a:ext uri="{FF2B5EF4-FFF2-40B4-BE49-F238E27FC236}">
              <a16:creationId xmlns:a16="http://schemas.microsoft.com/office/drawing/2014/main" id="{00000000-0008-0000-0100-0000EB020000}"/>
            </a:ext>
          </a:extLst>
        </xdr:cNvPr>
        <xdr:cNvSpPr txBox="1"/>
      </xdr:nvSpPr>
      <xdr:spPr>
        <a:xfrm>
          <a:off x="16357600" y="1323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87630</xdr:rowOff>
    </xdr:from>
    <xdr:to>
      <xdr:col>86</xdr:col>
      <xdr:colOff>25400</xdr:colOff>
      <xdr:row>78</xdr:row>
      <xdr:rowOff>87630</xdr:rowOff>
    </xdr:to>
    <xdr:cxnSp macro="">
      <xdr:nvCxnSpPr>
        <xdr:cNvPr id="748" name="直線コネクタ 747">
          <a:extLst>
            <a:ext uri="{FF2B5EF4-FFF2-40B4-BE49-F238E27FC236}">
              <a16:creationId xmlns:a16="http://schemas.microsoft.com/office/drawing/2014/main" id="{00000000-0008-0000-0100-0000EC020000}"/>
            </a:ext>
          </a:extLst>
        </xdr:cNvPr>
        <xdr:cNvCxnSpPr/>
      </xdr:nvCxnSpPr>
      <xdr:spPr>
        <a:xfrm>
          <a:off x="16230600" y="1346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120666</xdr:rowOff>
    </xdr:from>
    <xdr:ext cx="405111" cy="259045"/>
    <xdr:sp macro="" textlink="">
      <xdr:nvSpPr>
        <xdr:cNvPr id="749" name="【児童館】&#10;有形固定資産減価償却率平均値テキスト">
          <a:extLst>
            <a:ext uri="{FF2B5EF4-FFF2-40B4-BE49-F238E27FC236}">
              <a16:creationId xmlns:a16="http://schemas.microsoft.com/office/drawing/2014/main" id="{00000000-0008-0000-0100-0000ED020000}"/>
            </a:ext>
          </a:extLst>
        </xdr:cNvPr>
        <xdr:cNvSpPr txBox="1"/>
      </xdr:nvSpPr>
      <xdr:spPr>
        <a:xfrm>
          <a:off x="16357600" y="14008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97789</xdr:rowOff>
    </xdr:from>
    <xdr:to>
      <xdr:col>85</xdr:col>
      <xdr:colOff>177800</xdr:colOff>
      <xdr:row>83</xdr:row>
      <xdr:rowOff>27939</xdr:rowOff>
    </xdr:to>
    <xdr:sp macro="" textlink="">
      <xdr:nvSpPr>
        <xdr:cNvPr id="750" name="フローチャート: 判断 749">
          <a:extLst>
            <a:ext uri="{FF2B5EF4-FFF2-40B4-BE49-F238E27FC236}">
              <a16:creationId xmlns:a16="http://schemas.microsoft.com/office/drawing/2014/main" id="{00000000-0008-0000-0100-0000EE020000}"/>
            </a:ext>
          </a:extLst>
        </xdr:cNvPr>
        <xdr:cNvSpPr/>
      </xdr:nvSpPr>
      <xdr:spPr>
        <a:xfrm>
          <a:off x="16268700" y="1415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65405</xdr:rowOff>
    </xdr:from>
    <xdr:to>
      <xdr:col>81</xdr:col>
      <xdr:colOff>101600</xdr:colOff>
      <xdr:row>82</xdr:row>
      <xdr:rowOff>167005</xdr:rowOff>
    </xdr:to>
    <xdr:sp macro="" textlink="">
      <xdr:nvSpPr>
        <xdr:cNvPr id="751" name="フローチャート: 判断 750">
          <a:extLst>
            <a:ext uri="{FF2B5EF4-FFF2-40B4-BE49-F238E27FC236}">
              <a16:creationId xmlns:a16="http://schemas.microsoft.com/office/drawing/2014/main" id="{00000000-0008-0000-0100-0000EF020000}"/>
            </a:ext>
          </a:extLst>
        </xdr:cNvPr>
        <xdr:cNvSpPr/>
      </xdr:nvSpPr>
      <xdr:spPr>
        <a:xfrm>
          <a:off x="15430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46355</xdr:rowOff>
    </xdr:from>
    <xdr:to>
      <xdr:col>76</xdr:col>
      <xdr:colOff>165100</xdr:colOff>
      <xdr:row>82</xdr:row>
      <xdr:rowOff>147955</xdr:rowOff>
    </xdr:to>
    <xdr:sp macro="" textlink="">
      <xdr:nvSpPr>
        <xdr:cNvPr id="752" name="フローチャート: 判断 751">
          <a:extLst>
            <a:ext uri="{FF2B5EF4-FFF2-40B4-BE49-F238E27FC236}">
              <a16:creationId xmlns:a16="http://schemas.microsoft.com/office/drawing/2014/main" id="{00000000-0008-0000-0100-0000F0020000}"/>
            </a:ext>
          </a:extLst>
        </xdr:cNvPr>
        <xdr:cNvSpPr/>
      </xdr:nvSpPr>
      <xdr:spPr>
        <a:xfrm>
          <a:off x="14541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31114</xdr:rowOff>
    </xdr:from>
    <xdr:to>
      <xdr:col>72</xdr:col>
      <xdr:colOff>38100</xdr:colOff>
      <xdr:row>82</xdr:row>
      <xdr:rowOff>132714</xdr:rowOff>
    </xdr:to>
    <xdr:sp macro="" textlink="">
      <xdr:nvSpPr>
        <xdr:cNvPr id="753" name="フローチャート: 判断 752">
          <a:extLst>
            <a:ext uri="{FF2B5EF4-FFF2-40B4-BE49-F238E27FC236}">
              <a16:creationId xmlns:a16="http://schemas.microsoft.com/office/drawing/2014/main" id="{00000000-0008-0000-0100-0000F1020000}"/>
            </a:ext>
          </a:extLst>
        </xdr:cNvPr>
        <xdr:cNvSpPr/>
      </xdr:nvSpPr>
      <xdr:spPr>
        <a:xfrm>
          <a:off x="13652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6350</xdr:rowOff>
    </xdr:from>
    <xdr:to>
      <xdr:col>67</xdr:col>
      <xdr:colOff>101600</xdr:colOff>
      <xdr:row>82</xdr:row>
      <xdr:rowOff>107950</xdr:rowOff>
    </xdr:to>
    <xdr:sp macro="" textlink="">
      <xdr:nvSpPr>
        <xdr:cNvPr id="754" name="フローチャート: 判断 753">
          <a:extLst>
            <a:ext uri="{FF2B5EF4-FFF2-40B4-BE49-F238E27FC236}">
              <a16:creationId xmlns:a16="http://schemas.microsoft.com/office/drawing/2014/main" id="{00000000-0008-0000-0100-0000F2020000}"/>
            </a:ext>
          </a:extLst>
        </xdr:cNvPr>
        <xdr:cNvSpPr/>
      </xdr:nvSpPr>
      <xdr:spPr>
        <a:xfrm>
          <a:off x="12763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00000000-0008-0000-0100-0000F3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00000000-0008-0000-0100-0000F4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00000000-0008-0000-0100-0000F5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00000000-0008-0000-0100-0000F6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00000000-0008-0000-0100-0000F7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15875</xdr:rowOff>
    </xdr:from>
    <xdr:to>
      <xdr:col>85</xdr:col>
      <xdr:colOff>177800</xdr:colOff>
      <xdr:row>84</xdr:row>
      <xdr:rowOff>117475</xdr:rowOff>
    </xdr:to>
    <xdr:sp macro="" textlink="">
      <xdr:nvSpPr>
        <xdr:cNvPr id="760" name="楕円 759">
          <a:extLst>
            <a:ext uri="{FF2B5EF4-FFF2-40B4-BE49-F238E27FC236}">
              <a16:creationId xmlns:a16="http://schemas.microsoft.com/office/drawing/2014/main" id="{00000000-0008-0000-0100-0000F8020000}"/>
            </a:ext>
          </a:extLst>
        </xdr:cNvPr>
        <xdr:cNvSpPr/>
      </xdr:nvSpPr>
      <xdr:spPr>
        <a:xfrm>
          <a:off x="16268700" y="1441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165752</xdr:rowOff>
    </xdr:from>
    <xdr:ext cx="405111" cy="259045"/>
    <xdr:sp macro="" textlink="">
      <xdr:nvSpPr>
        <xdr:cNvPr id="761" name="【児童館】&#10;有形固定資産減価償却率該当値テキスト">
          <a:extLst>
            <a:ext uri="{FF2B5EF4-FFF2-40B4-BE49-F238E27FC236}">
              <a16:creationId xmlns:a16="http://schemas.microsoft.com/office/drawing/2014/main" id="{00000000-0008-0000-0100-0000F9020000}"/>
            </a:ext>
          </a:extLst>
        </xdr:cNvPr>
        <xdr:cNvSpPr txBox="1"/>
      </xdr:nvSpPr>
      <xdr:spPr>
        <a:xfrm>
          <a:off x="16357600" y="1439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154939</xdr:rowOff>
    </xdr:from>
    <xdr:to>
      <xdr:col>81</xdr:col>
      <xdr:colOff>101600</xdr:colOff>
      <xdr:row>84</xdr:row>
      <xdr:rowOff>85089</xdr:rowOff>
    </xdr:to>
    <xdr:sp macro="" textlink="">
      <xdr:nvSpPr>
        <xdr:cNvPr id="762" name="楕円 761">
          <a:extLst>
            <a:ext uri="{FF2B5EF4-FFF2-40B4-BE49-F238E27FC236}">
              <a16:creationId xmlns:a16="http://schemas.microsoft.com/office/drawing/2014/main" id="{00000000-0008-0000-0100-0000FA020000}"/>
            </a:ext>
          </a:extLst>
        </xdr:cNvPr>
        <xdr:cNvSpPr/>
      </xdr:nvSpPr>
      <xdr:spPr>
        <a:xfrm>
          <a:off x="154305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34289</xdr:rowOff>
    </xdr:from>
    <xdr:to>
      <xdr:col>85</xdr:col>
      <xdr:colOff>127000</xdr:colOff>
      <xdr:row>84</xdr:row>
      <xdr:rowOff>66675</xdr:rowOff>
    </xdr:to>
    <xdr:cxnSp macro="">
      <xdr:nvCxnSpPr>
        <xdr:cNvPr id="763" name="直線コネクタ 762">
          <a:extLst>
            <a:ext uri="{FF2B5EF4-FFF2-40B4-BE49-F238E27FC236}">
              <a16:creationId xmlns:a16="http://schemas.microsoft.com/office/drawing/2014/main" id="{00000000-0008-0000-0100-0000FB020000}"/>
            </a:ext>
          </a:extLst>
        </xdr:cNvPr>
        <xdr:cNvCxnSpPr/>
      </xdr:nvCxnSpPr>
      <xdr:spPr>
        <a:xfrm>
          <a:off x="15481300" y="14436089"/>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124461</xdr:rowOff>
    </xdr:from>
    <xdr:to>
      <xdr:col>76</xdr:col>
      <xdr:colOff>165100</xdr:colOff>
      <xdr:row>84</xdr:row>
      <xdr:rowOff>54611</xdr:rowOff>
    </xdr:to>
    <xdr:sp macro="" textlink="">
      <xdr:nvSpPr>
        <xdr:cNvPr id="764" name="楕円 763">
          <a:extLst>
            <a:ext uri="{FF2B5EF4-FFF2-40B4-BE49-F238E27FC236}">
              <a16:creationId xmlns:a16="http://schemas.microsoft.com/office/drawing/2014/main" id="{00000000-0008-0000-0100-0000FC020000}"/>
            </a:ext>
          </a:extLst>
        </xdr:cNvPr>
        <xdr:cNvSpPr/>
      </xdr:nvSpPr>
      <xdr:spPr>
        <a:xfrm>
          <a:off x="14541500" y="143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3811</xdr:rowOff>
    </xdr:from>
    <xdr:to>
      <xdr:col>81</xdr:col>
      <xdr:colOff>50800</xdr:colOff>
      <xdr:row>84</xdr:row>
      <xdr:rowOff>34289</xdr:rowOff>
    </xdr:to>
    <xdr:cxnSp macro="">
      <xdr:nvCxnSpPr>
        <xdr:cNvPr id="765" name="直線コネクタ 764">
          <a:extLst>
            <a:ext uri="{FF2B5EF4-FFF2-40B4-BE49-F238E27FC236}">
              <a16:creationId xmlns:a16="http://schemas.microsoft.com/office/drawing/2014/main" id="{00000000-0008-0000-0100-0000FD020000}"/>
            </a:ext>
          </a:extLst>
        </xdr:cNvPr>
        <xdr:cNvCxnSpPr/>
      </xdr:nvCxnSpPr>
      <xdr:spPr>
        <a:xfrm>
          <a:off x="14592300" y="1440561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84455</xdr:rowOff>
    </xdr:from>
    <xdr:to>
      <xdr:col>72</xdr:col>
      <xdr:colOff>38100</xdr:colOff>
      <xdr:row>84</xdr:row>
      <xdr:rowOff>14605</xdr:rowOff>
    </xdr:to>
    <xdr:sp macro="" textlink="">
      <xdr:nvSpPr>
        <xdr:cNvPr id="766" name="楕円 765">
          <a:extLst>
            <a:ext uri="{FF2B5EF4-FFF2-40B4-BE49-F238E27FC236}">
              <a16:creationId xmlns:a16="http://schemas.microsoft.com/office/drawing/2014/main" id="{00000000-0008-0000-0100-0000FE020000}"/>
            </a:ext>
          </a:extLst>
        </xdr:cNvPr>
        <xdr:cNvSpPr/>
      </xdr:nvSpPr>
      <xdr:spPr>
        <a:xfrm>
          <a:off x="13652500" y="1431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135255</xdr:rowOff>
    </xdr:from>
    <xdr:to>
      <xdr:col>76</xdr:col>
      <xdr:colOff>114300</xdr:colOff>
      <xdr:row>84</xdr:row>
      <xdr:rowOff>3811</xdr:rowOff>
    </xdr:to>
    <xdr:cxnSp macro="">
      <xdr:nvCxnSpPr>
        <xdr:cNvPr id="767" name="直線コネクタ 766">
          <a:extLst>
            <a:ext uri="{FF2B5EF4-FFF2-40B4-BE49-F238E27FC236}">
              <a16:creationId xmlns:a16="http://schemas.microsoft.com/office/drawing/2014/main" id="{00000000-0008-0000-0100-0000FF020000}"/>
            </a:ext>
          </a:extLst>
        </xdr:cNvPr>
        <xdr:cNvCxnSpPr/>
      </xdr:nvCxnSpPr>
      <xdr:spPr>
        <a:xfrm>
          <a:off x="13703300" y="14365605"/>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48261</xdr:rowOff>
    </xdr:from>
    <xdr:to>
      <xdr:col>67</xdr:col>
      <xdr:colOff>101600</xdr:colOff>
      <xdr:row>83</xdr:row>
      <xdr:rowOff>149861</xdr:rowOff>
    </xdr:to>
    <xdr:sp macro="" textlink="">
      <xdr:nvSpPr>
        <xdr:cNvPr id="768" name="楕円 767">
          <a:extLst>
            <a:ext uri="{FF2B5EF4-FFF2-40B4-BE49-F238E27FC236}">
              <a16:creationId xmlns:a16="http://schemas.microsoft.com/office/drawing/2014/main" id="{00000000-0008-0000-0100-000000030000}"/>
            </a:ext>
          </a:extLst>
        </xdr:cNvPr>
        <xdr:cNvSpPr/>
      </xdr:nvSpPr>
      <xdr:spPr>
        <a:xfrm>
          <a:off x="12763500" y="1427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99061</xdr:rowOff>
    </xdr:from>
    <xdr:to>
      <xdr:col>71</xdr:col>
      <xdr:colOff>177800</xdr:colOff>
      <xdr:row>83</xdr:row>
      <xdr:rowOff>135255</xdr:rowOff>
    </xdr:to>
    <xdr:cxnSp macro="">
      <xdr:nvCxnSpPr>
        <xdr:cNvPr id="769" name="直線コネクタ 768">
          <a:extLst>
            <a:ext uri="{FF2B5EF4-FFF2-40B4-BE49-F238E27FC236}">
              <a16:creationId xmlns:a16="http://schemas.microsoft.com/office/drawing/2014/main" id="{00000000-0008-0000-0100-000001030000}"/>
            </a:ext>
          </a:extLst>
        </xdr:cNvPr>
        <xdr:cNvCxnSpPr/>
      </xdr:nvCxnSpPr>
      <xdr:spPr>
        <a:xfrm>
          <a:off x="12814300" y="14329411"/>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12082</xdr:rowOff>
    </xdr:from>
    <xdr:ext cx="405111" cy="259045"/>
    <xdr:sp macro="" textlink="">
      <xdr:nvSpPr>
        <xdr:cNvPr id="770" name="n_1aveValue【児童館】&#10;有形固定資産減価償却率">
          <a:extLst>
            <a:ext uri="{FF2B5EF4-FFF2-40B4-BE49-F238E27FC236}">
              <a16:creationId xmlns:a16="http://schemas.microsoft.com/office/drawing/2014/main" id="{00000000-0008-0000-0100-000002030000}"/>
            </a:ext>
          </a:extLst>
        </xdr:cNvPr>
        <xdr:cNvSpPr txBox="1"/>
      </xdr:nvSpPr>
      <xdr:spPr>
        <a:xfrm>
          <a:off x="152660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164482</xdr:rowOff>
    </xdr:from>
    <xdr:ext cx="405111" cy="259045"/>
    <xdr:sp macro="" textlink="">
      <xdr:nvSpPr>
        <xdr:cNvPr id="771" name="n_2aveValue【児童館】&#10;有形固定資産減価償却率">
          <a:extLst>
            <a:ext uri="{FF2B5EF4-FFF2-40B4-BE49-F238E27FC236}">
              <a16:creationId xmlns:a16="http://schemas.microsoft.com/office/drawing/2014/main" id="{00000000-0008-0000-0100-000003030000}"/>
            </a:ext>
          </a:extLst>
        </xdr:cNvPr>
        <xdr:cNvSpPr txBox="1"/>
      </xdr:nvSpPr>
      <xdr:spPr>
        <a:xfrm>
          <a:off x="143897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149241</xdr:rowOff>
    </xdr:from>
    <xdr:ext cx="405111" cy="259045"/>
    <xdr:sp macro="" textlink="">
      <xdr:nvSpPr>
        <xdr:cNvPr id="772" name="n_3aveValue【児童館】&#10;有形固定資産減価償却率">
          <a:extLst>
            <a:ext uri="{FF2B5EF4-FFF2-40B4-BE49-F238E27FC236}">
              <a16:creationId xmlns:a16="http://schemas.microsoft.com/office/drawing/2014/main" id="{00000000-0008-0000-0100-000004030000}"/>
            </a:ext>
          </a:extLst>
        </xdr:cNvPr>
        <xdr:cNvSpPr txBox="1"/>
      </xdr:nvSpPr>
      <xdr:spPr>
        <a:xfrm>
          <a:off x="13500744"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124477</xdr:rowOff>
    </xdr:from>
    <xdr:ext cx="405111" cy="259045"/>
    <xdr:sp macro="" textlink="">
      <xdr:nvSpPr>
        <xdr:cNvPr id="773" name="n_4aveValue【児童館】&#10;有形固定資産減価償却率">
          <a:extLst>
            <a:ext uri="{FF2B5EF4-FFF2-40B4-BE49-F238E27FC236}">
              <a16:creationId xmlns:a16="http://schemas.microsoft.com/office/drawing/2014/main" id="{00000000-0008-0000-0100-000005030000}"/>
            </a:ext>
          </a:extLst>
        </xdr:cNvPr>
        <xdr:cNvSpPr txBox="1"/>
      </xdr:nvSpPr>
      <xdr:spPr>
        <a:xfrm>
          <a:off x="12611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76216</xdr:rowOff>
    </xdr:from>
    <xdr:ext cx="405111" cy="259045"/>
    <xdr:sp macro="" textlink="">
      <xdr:nvSpPr>
        <xdr:cNvPr id="774" name="n_1mainValue【児童館】&#10;有形固定資産減価償却率">
          <a:extLst>
            <a:ext uri="{FF2B5EF4-FFF2-40B4-BE49-F238E27FC236}">
              <a16:creationId xmlns:a16="http://schemas.microsoft.com/office/drawing/2014/main" id="{00000000-0008-0000-0100-000006030000}"/>
            </a:ext>
          </a:extLst>
        </xdr:cNvPr>
        <xdr:cNvSpPr txBox="1"/>
      </xdr:nvSpPr>
      <xdr:spPr>
        <a:xfrm>
          <a:off x="15266044" y="14478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45738</xdr:rowOff>
    </xdr:from>
    <xdr:ext cx="405111" cy="259045"/>
    <xdr:sp macro="" textlink="">
      <xdr:nvSpPr>
        <xdr:cNvPr id="775" name="n_2mainValue【児童館】&#10;有形固定資産減価償却率">
          <a:extLst>
            <a:ext uri="{FF2B5EF4-FFF2-40B4-BE49-F238E27FC236}">
              <a16:creationId xmlns:a16="http://schemas.microsoft.com/office/drawing/2014/main" id="{00000000-0008-0000-0100-000007030000}"/>
            </a:ext>
          </a:extLst>
        </xdr:cNvPr>
        <xdr:cNvSpPr txBox="1"/>
      </xdr:nvSpPr>
      <xdr:spPr>
        <a:xfrm>
          <a:off x="14389744" y="1444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5732</xdr:rowOff>
    </xdr:from>
    <xdr:ext cx="405111" cy="259045"/>
    <xdr:sp macro="" textlink="">
      <xdr:nvSpPr>
        <xdr:cNvPr id="776" name="n_3mainValue【児童館】&#10;有形固定資産減価償却率">
          <a:extLst>
            <a:ext uri="{FF2B5EF4-FFF2-40B4-BE49-F238E27FC236}">
              <a16:creationId xmlns:a16="http://schemas.microsoft.com/office/drawing/2014/main" id="{00000000-0008-0000-0100-000008030000}"/>
            </a:ext>
          </a:extLst>
        </xdr:cNvPr>
        <xdr:cNvSpPr txBox="1"/>
      </xdr:nvSpPr>
      <xdr:spPr>
        <a:xfrm>
          <a:off x="13500744" y="1440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140988</xdr:rowOff>
    </xdr:from>
    <xdr:ext cx="405111" cy="259045"/>
    <xdr:sp macro="" textlink="">
      <xdr:nvSpPr>
        <xdr:cNvPr id="777" name="n_4mainValue【児童館】&#10;有形固定資産減価償却率">
          <a:extLst>
            <a:ext uri="{FF2B5EF4-FFF2-40B4-BE49-F238E27FC236}">
              <a16:creationId xmlns:a16="http://schemas.microsoft.com/office/drawing/2014/main" id="{00000000-0008-0000-0100-000009030000}"/>
            </a:ext>
          </a:extLst>
        </xdr:cNvPr>
        <xdr:cNvSpPr txBox="1"/>
      </xdr:nvSpPr>
      <xdr:spPr>
        <a:xfrm>
          <a:off x="12611744" y="1437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8" name="正方形/長方形 777">
          <a:extLst>
            <a:ext uri="{FF2B5EF4-FFF2-40B4-BE49-F238E27FC236}">
              <a16:creationId xmlns:a16="http://schemas.microsoft.com/office/drawing/2014/main" id="{00000000-0008-0000-0100-00000A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9" name="正方形/長方形 778">
          <a:extLst>
            <a:ext uri="{FF2B5EF4-FFF2-40B4-BE49-F238E27FC236}">
              <a16:creationId xmlns:a16="http://schemas.microsoft.com/office/drawing/2014/main" id="{00000000-0008-0000-0100-00000B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0" name="正方形/長方形 779">
          <a:extLst>
            <a:ext uri="{FF2B5EF4-FFF2-40B4-BE49-F238E27FC236}">
              <a16:creationId xmlns:a16="http://schemas.microsoft.com/office/drawing/2014/main" id="{00000000-0008-0000-0100-00000C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1" name="正方形/長方形 780">
          <a:extLst>
            <a:ext uri="{FF2B5EF4-FFF2-40B4-BE49-F238E27FC236}">
              <a16:creationId xmlns:a16="http://schemas.microsoft.com/office/drawing/2014/main" id="{00000000-0008-0000-0100-00000D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2" name="正方形/長方形 781">
          <a:extLst>
            <a:ext uri="{FF2B5EF4-FFF2-40B4-BE49-F238E27FC236}">
              <a16:creationId xmlns:a16="http://schemas.microsoft.com/office/drawing/2014/main" id="{00000000-0008-0000-0100-00000E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3" name="正方形/長方形 782">
          <a:extLst>
            <a:ext uri="{FF2B5EF4-FFF2-40B4-BE49-F238E27FC236}">
              <a16:creationId xmlns:a16="http://schemas.microsoft.com/office/drawing/2014/main" id="{00000000-0008-0000-0100-00000F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4" name="正方形/長方形 783">
          <a:extLst>
            <a:ext uri="{FF2B5EF4-FFF2-40B4-BE49-F238E27FC236}">
              <a16:creationId xmlns:a16="http://schemas.microsoft.com/office/drawing/2014/main" id="{00000000-0008-0000-0100-000010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5" name="正方形/長方形 784">
          <a:extLst>
            <a:ext uri="{FF2B5EF4-FFF2-40B4-BE49-F238E27FC236}">
              <a16:creationId xmlns:a16="http://schemas.microsoft.com/office/drawing/2014/main" id="{00000000-0008-0000-0100-000011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6" name="テキスト ボックス 785">
          <a:extLst>
            <a:ext uri="{FF2B5EF4-FFF2-40B4-BE49-F238E27FC236}">
              <a16:creationId xmlns:a16="http://schemas.microsoft.com/office/drawing/2014/main" id="{00000000-0008-0000-0100-000012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7" name="直線コネクタ 786">
          <a:extLst>
            <a:ext uri="{FF2B5EF4-FFF2-40B4-BE49-F238E27FC236}">
              <a16:creationId xmlns:a16="http://schemas.microsoft.com/office/drawing/2014/main" id="{00000000-0008-0000-0100-000013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8" name="直線コネクタ 787">
          <a:extLst>
            <a:ext uri="{FF2B5EF4-FFF2-40B4-BE49-F238E27FC236}">
              <a16:creationId xmlns:a16="http://schemas.microsoft.com/office/drawing/2014/main" id="{00000000-0008-0000-0100-00001403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9" name="テキスト ボックス 788">
          <a:extLst>
            <a:ext uri="{FF2B5EF4-FFF2-40B4-BE49-F238E27FC236}">
              <a16:creationId xmlns:a16="http://schemas.microsoft.com/office/drawing/2014/main" id="{00000000-0008-0000-0100-00001503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0" name="直線コネクタ 789">
          <a:extLst>
            <a:ext uri="{FF2B5EF4-FFF2-40B4-BE49-F238E27FC236}">
              <a16:creationId xmlns:a16="http://schemas.microsoft.com/office/drawing/2014/main" id="{00000000-0008-0000-0100-00001603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1" name="テキスト ボックス 790">
          <a:extLst>
            <a:ext uri="{FF2B5EF4-FFF2-40B4-BE49-F238E27FC236}">
              <a16:creationId xmlns:a16="http://schemas.microsoft.com/office/drawing/2014/main" id="{00000000-0008-0000-0100-00001703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2" name="直線コネクタ 791">
          <a:extLst>
            <a:ext uri="{FF2B5EF4-FFF2-40B4-BE49-F238E27FC236}">
              <a16:creationId xmlns:a16="http://schemas.microsoft.com/office/drawing/2014/main" id="{00000000-0008-0000-0100-00001803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3" name="テキスト ボックス 792">
          <a:extLst>
            <a:ext uri="{FF2B5EF4-FFF2-40B4-BE49-F238E27FC236}">
              <a16:creationId xmlns:a16="http://schemas.microsoft.com/office/drawing/2014/main" id="{00000000-0008-0000-0100-00001903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4" name="直線コネクタ 793">
          <a:extLst>
            <a:ext uri="{FF2B5EF4-FFF2-40B4-BE49-F238E27FC236}">
              <a16:creationId xmlns:a16="http://schemas.microsoft.com/office/drawing/2014/main" id="{00000000-0008-0000-0100-00001A03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5" name="テキスト ボックス 794">
          <a:extLst>
            <a:ext uri="{FF2B5EF4-FFF2-40B4-BE49-F238E27FC236}">
              <a16:creationId xmlns:a16="http://schemas.microsoft.com/office/drawing/2014/main" id="{00000000-0008-0000-0100-00001B03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6" name="直線コネクタ 795">
          <a:extLst>
            <a:ext uri="{FF2B5EF4-FFF2-40B4-BE49-F238E27FC236}">
              <a16:creationId xmlns:a16="http://schemas.microsoft.com/office/drawing/2014/main" id="{00000000-0008-0000-0100-00001C03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7" name="テキスト ボックス 796">
          <a:extLst>
            <a:ext uri="{FF2B5EF4-FFF2-40B4-BE49-F238E27FC236}">
              <a16:creationId xmlns:a16="http://schemas.microsoft.com/office/drawing/2014/main" id="{00000000-0008-0000-0100-00001D03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8" name="直線コネクタ 797">
          <a:extLst>
            <a:ext uri="{FF2B5EF4-FFF2-40B4-BE49-F238E27FC236}">
              <a16:creationId xmlns:a16="http://schemas.microsoft.com/office/drawing/2014/main" id="{00000000-0008-0000-0100-00001E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9" name="テキスト ボックス 798">
          <a:extLst>
            <a:ext uri="{FF2B5EF4-FFF2-40B4-BE49-F238E27FC236}">
              <a16:creationId xmlns:a16="http://schemas.microsoft.com/office/drawing/2014/main" id="{00000000-0008-0000-0100-00001F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0" name="【児童館】&#10;一人当たり面積グラフ枠">
          <a:extLst>
            <a:ext uri="{FF2B5EF4-FFF2-40B4-BE49-F238E27FC236}">
              <a16:creationId xmlns:a16="http://schemas.microsoft.com/office/drawing/2014/main" id="{00000000-0008-0000-0100-000020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38100</xdr:rowOff>
    </xdr:from>
    <xdr:to>
      <xdr:col>116</xdr:col>
      <xdr:colOff>62864</xdr:colOff>
      <xdr:row>86</xdr:row>
      <xdr:rowOff>95250</xdr:rowOff>
    </xdr:to>
    <xdr:cxnSp macro="">
      <xdr:nvCxnSpPr>
        <xdr:cNvPr id="801" name="直線コネクタ 800">
          <a:extLst>
            <a:ext uri="{FF2B5EF4-FFF2-40B4-BE49-F238E27FC236}">
              <a16:creationId xmlns:a16="http://schemas.microsoft.com/office/drawing/2014/main" id="{00000000-0008-0000-0100-000021030000}"/>
            </a:ext>
          </a:extLst>
        </xdr:cNvPr>
        <xdr:cNvCxnSpPr/>
      </xdr:nvCxnSpPr>
      <xdr:spPr>
        <a:xfrm flipV="1">
          <a:off x="22160864" y="132397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802" name="【児童館】&#10;一人当たり面積最小値テキスト">
          <a:extLst>
            <a:ext uri="{FF2B5EF4-FFF2-40B4-BE49-F238E27FC236}">
              <a16:creationId xmlns:a16="http://schemas.microsoft.com/office/drawing/2014/main" id="{00000000-0008-0000-0100-000022030000}"/>
            </a:ext>
          </a:extLst>
        </xdr:cNvPr>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803" name="直線コネクタ 802">
          <a:extLst>
            <a:ext uri="{FF2B5EF4-FFF2-40B4-BE49-F238E27FC236}">
              <a16:creationId xmlns:a16="http://schemas.microsoft.com/office/drawing/2014/main" id="{00000000-0008-0000-0100-000023030000}"/>
            </a:ext>
          </a:extLst>
        </xdr:cNvPr>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156227</xdr:rowOff>
    </xdr:from>
    <xdr:ext cx="469744" cy="259045"/>
    <xdr:sp macro="" textlink="">
      <xdr:nvSpPr>
        <xdr:cNvPr id="804" name="【児童館】&#10;一人当たり面積最大値テキスト">
          <a:extLst>
            <a:ext uri="{FF2B5EF4-FFF2-40B4-BE49-F238E27FC236}">
              <a16:creationId xmlns:a16="http://schemas.microsoft.com/office/drawing/2014/main" id="{00000000-0008-0000-0100-000024030000}"/>
            </a:ext>
          </a:extLst>
        </xdr:cNvPr>
        <xdr:cNvSpPr txBox="1"/>
      </xdr:nvSpPr>
      <xdr:spPr>
        <a:xfrm>
          <a:off x="22199600" y="1301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38100</xdr:rowOff>
    </xdr:from>
    <xdr:to>
      <xdr:col>116</xdr:col>
      <xdr:colOff>152400</xdr:colOff>
      <xdr:row>77</xdr:row>
      <xdr:rowOff>38100</xdr:rowOff>
    </xdr:to>
    <xdr:cxnSp macro="">
      <xdr:nvCxnSpPr>
        <xdr:cNvPr id="805" name="直線コネクタ 804">
          <a:extLst>
            <a:ext uri="{FF2B5EF4-FFF2-40B4-BE49-F238E27FC236}">
              <a16:creationId xmlns:a16="http://schemas.microsoft.com/office/drawing/2014/main" id="{00000000-0008-0000-0100-000025030000}"/>
            </a:ext>
          </a:extLst>
        </xdr:cNvPr>
        <xdr:cNvCxnSpPr/>
      </xdr:nvCxnSpPr>
      <xdr:spPr>
        <a:xfrm>
          <a:off x="22072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124477</xdr:rowOff>
    </xdr:from>
    <xdr:ext cx="469744" cy="259045"/>
    <xdr:sp macro="" textlink="">
      <xdr:nvSpPr>
        <xdr:cNvPr id="806" name="【児童館】&#10;一人当たり面積平均値テキスト">
          <a:extLst>
            <a:ext uri="{FF2B5EF4-FFF2-40B4-BE49-F238E27FC236}">
              <a16:creationId xmlns:a16="http://schemas.microsoft.com/office/drawing/2014/main" id="{00000000-0008-0000-0100-000026030000}"/>
            </a:ext>
          </a:extLst>
        </xdr:cNvPr>
        <xdr:cNvSpPr txBox="1"/>
      </xdr:nvSpPr>
      <xdr:spPr>
        <a:xfrm>
          <a:off x="22199600" y="14183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101600</xdr:rowOff>
    </xdr:from>
    <xdr:to>
      <xdr:col>116</xdr:col>
      <xdr:colOff>114300</xdr:colOff>
      <xdr:row>84</xdr:row>
      <xdr:rowOff>31750</xdr:rowOff>
    </xdr:to>
    <xdr:sp macro="" textlink="">
      <xdr:nvSpPr>
        <xdr:cNvPr id="807" name="フローチャート: 判断 806">
          <a:extLst>
            <a:ext uri="{FF2B5EF4-FFF2-40B4-BE49-F238E27FC236}">
              <a16:creationId xmlns:a16="http://schemas.microsoft.com/office/drawing/2014/main" id="{00000000-0008-0000-0100-000027030000}"/>
            </a:ext>
          </a:extLst>
        </xdr:cNvPr>
        <xdr:cNvSpPr/>
      </xdr:nvSpPr>
      <xdr:spPr>
        <a:xfrm>
          <a:off x="221107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808" name="フローチャート: 判断 807">
          <a:extLst>
            <a:ext uri="{FF2B5EF4-FFF2-40B4-BE49-F238E27FC236}">
              <a16:creationId xmlns:a16="http://schemas.microsoft.com/office/drawing/2014/main" id="{00000000-0008-0000-0100-000028030000}"/>
            </a:ext>
          </a:extLst>
        </xdr:cNvPr>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809" name="フローチャート: 判断 808">
          <a:extLst>
            <a:ext uri="{FF2B5EF4-FFF2-40B4-BE49-F238E27FC236}">
              <a16:creationId xmlns:a16="http://schemas.microsoft.com/office/drawing/2014/main" id="{00000000-0008-0000-0100-000029030000}"/>
            </a:ext>
          </a:extLst>
        </xdr:cNvPr>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101600</xdr:rowOff>
    </xdr:from>
    <xdr:to>
      <xdr:col>102</xdr:col>
      <xdr:colOff>165100</xdr:colOff>
      <xdr:row>84</xdr:row>
      <xdr:rowOff>31750</xdr:rowOff>
    </xdr:to>
    <xdr:sp macro="" textlink="">
      <xdr:nvSpPr>
        <xdr:cNvPr id="810" name="フローチャート: 判断 809">
          <a:extLst>
            <a:ext uri="{FF2B5EF4-FFF2-40B4-BE49-F238E27FC236}">
              <a16:creationId xmlns:a16="http://schemas.microsoft.com/office/drawing/2014/main" id="{00000000-0008-0000-0100-00002A030000}"/>
            </a:ext>
          </a:extLst>
        </xdr:cNvPr>
        <xdr:cNvSpPr/>
      </xdr:nvSpPr>
      <xdr:spPr>
        <a:xfrm>
          <a:off x="19494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120650</xdr:rowOff>
    </xdr:from>
    <xdr:to>
      <xdr:col>98</xdr:col>
      <xdr:colOff>38100</xdr:colOff>
      <xdr:row>84</xdr:row>
      <xdr:rowOff>50800</xdr:rowOff>
    </xdr:to>
    <xdr:sp macro="" textlink="">
      <xdr:nvSpPr>
        <xdr:cNvPr id="811" name="フローチャート: 判断 810">
          <a:extLst>
            <a:ext uri="{FF2B5EF4-FFF2-40B4-BE49-F238E27FC236}">
              <a16:creationId xmlns:a16="http://schemas.microsoft.com/office/drawing/2014/main" id="{00000000-0008-0000-0100-00002B030000}"/>
            </a:ext>
          </a:extLst>
        </xdr:cNvPr>
        <xdr:cNvSpPr/>
      </xdr:nvSpPr>
      <xdr:spPr>
        <a:xfrm>
          <a:off x="18605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00000000-0008-0000-0100-00002C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00000000-0008-0000-0100-00002D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00000000-0008-0000-0100-00002E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00000000-0008-0000-0100-00002F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00000000-0008-0000-0100-000030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82550</xdr:rowOff>
    </xdr:from>
    <xdr:to>
      <xdr:col>116</xdr:col>
      <xdr:colOff>114300</xdr:colOff>
      <xdr:row>85</xdr:row>
      <xdr:rowOff>12700</xdr:rowOff>
    </xdr:to>
    <xdr:sp macro="" textlink="">
      <xdr:nvSpPr>
        <xdr:cNvPr id="817" name="楕円 816">
          <a:extLst>
            <a:ext uri="{FF2B5EF4-FFF2-40B4-BE49-F238E27FC236}">
              <a16:creationId xmlns:a16="http://schemas.microsoft.com/office/drawing/2014/main" id="{00000000-0008-0000-0100-000031030000}"/>
            </a:ext>
          </a:extLst>
        </xdr:cNvPr>
        <xdr:cNvSpPr/>
      </xdr:nvSpPr>
      <xdr:spPr>
        <a:xfrm>
          <a:off x="22110700" y="1448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60977</xdr:rowOff>
    </xdr:from>
    <xdr:ext cx="469744" cy="259045"/>
    <xdr:sp macro="" textlink="">
      <xdr:nvSpPr>
        <xdr:cNvPr id="818" name="【児童館】&#10;一人当たり面積該当値テキスト">
          <a:extLst>
            <a:ext uri="{FF2B5EF4-FFF2-40B4-BE49-F238E27FC236}">
              <a16:creationId xmlns:a16="http://schemas.microsoft.com/office/drawing/2014/main" id="{00000000-0008-0000-0100-000032030000}"/>
            </a:ext>
          </a:extLst>
        </xdr:cNvPr>
        <xdr:cNvSpPr txBox="1"/>
      </xdr:nvSpPr>
      <xdr:spPr>
        <a:xfrm>
          <a:off x="22199600"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82550</xdr:rowOff>
    </xdr:from>
    <xdr:to>
      <xdr:col>112</xdr:col>
      <xdr:colOff>38100</xdr:colOff>
      <xdr:row>85</xdr:row>
      <xdr:rowOff>12700</xdr:rowOff>
    </xdr:to>
    <xdr:sp macro="" textlink="">
      <xdr:nvSpPr>
        <xdr:cNvPr id="819" name="楕円 818">
          <a:extLst>
            <a:ext uri="{FF2B5EF4-FFF2-40B4-BE49-F238E27FC236}">
              <a16:creationId xmlns:a16="http://schemas.microsoft.com/office/drawing/2014/main" id="{00000000-0008-0000-0100-000033030000}"/>
            </a:ext>
          </a:extLst>
        </xdr:cNvPr>
        <xdr:cNvSpPr/>
      </xdr:nvSpPr>
      <xdr:spPr>
        <a:xfrm>
          <a:off x="21272500" y="1448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133350</xdr:rowOff>
    </xdr:from>
    <xdr:to>
      <xdr:col>116</xdr:col>
      <xdr:colOff>63500</xdr:colOff>
      <xdr:row>84</xdr:row>
      <xdr:rowOff>133350</xdr:rowOff>
    </xdr:to>
    <xdr:cxnSp macro="">
      <xdr:nvCxnSpPr>
        <xdr:cNvPr id="820" name="直線コネクタ 819">
          <a:extLst>
            <a:ext uri="{FF2B5EF4-FFF2-40B4-BE49-F238E27FC236}">
              <a16:creationId xmlns:a16="http://schemas.microsoft.com/office/drawing/2014/main" id="{00000000-0008-0000-0100-000034030000}"/>
            </a:ext>
          </a:extLst>
        </xdr:cNvPr>
        <xdr:cNvCxnSpPr/>
      </xdr:nvCxnSpPr>
      <xdr:spPr>
        <a:xfrm>
          <a:off x="21323300" y="145351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82550</xdr:rowOff>
    </xdr:from>
    <xdr:to>
      <xdr:col>107</xdr:col>
      <xdr:colOff>101600</xdr:colOff>
      <xdr:row>85</xdr:row>
      <xdr:rowOff>12700</xdr:rowOff>
    </xdr:to>
    <xdr:sp macro="" textlink="">
      <xdr:nvSpPr>
        <xdr:cNvPr id="821" name="楕円 820">
          <a:extLst>
            <a:ext uri="{FF2B5EF4-FFF2-40B4-BE49-F238E27FC236}">
              <a16:creationId xmlns:a16="http://schemas.microsoft.com/office/drawing/2014/main" id="{00000000-0008-0000-0100-000035030000}"/>
            </a:ext>
          </a:extLst>
        </xdr:cNvPr>
        <xdr:cNvSpPr/>
      </xdr:nvSpPr>
      <xdr:spPr>
        <a:xfrm>
          <a:off x="20383500" y="1448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133350</xdr:rowOff>
    </xdr:from>
    <xdr:to>
      <xdr:col>111</xdr:col>
      <xdr:colOff>177800</xdr:colOff>
      <xdr:row>84</xdr:row>
      <xdr:rowOff>133350</xdr:rowOff>
    </xdr:to>
    <xdr:cxnSp macro="">
      <xdr:nvCxnSpPr>
        <xdr:cNvPr id="822" name="直線コネクタ 821">
          <a:extLst>
            <a:ext uri="{FF2B5EF4-FFF2-40B4-BE49-F238E27FC236}">
              <a16:creationId xmlns:a16="http://schemas.microsoft.com/office/drawing/2014/main" id="{00000000-0008-0000-0100-000036030000}"/>
            </a:ext>
          </a:extLst>
        </xdr:cNvPr>
        <xdr:cNvCxnSpPr/>
      </xdr:nvCxnSpPr>
      <xdr:spPr>
        <a:xfrm>
          <a:off x="20434300" y="14535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823" name="楕円 822">
          <a:extLst>
            <a:ext uri="{FF2B5EF4-FFF2-40B4-BE49-F238E27FC236}">
              <a16:creationId xmlns:a16="http://schemas.microsoft.com/office/drawing/2014/main" id="{00000000-0008-0000-0100-000037030000}"/>
            </a:ext>
          </a:extLst>
        </xdr:cNvPr>
        <xdr:cNvSpPr/>
      </xdr:nvSpPr>
      <xdr:spPr>
        <a:xfrm>
          <a:off x="19494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133350</xdr:rowOff>
    </xdr:from>
    <xdr:to>
      <xdr:col>107</xdr:col>
      <xdr:colOff>50800</xdr:colOff>
      <xdr:row>84</xdr:row>
      <xdr:rowOff>152400</xdr:rowOff>
    </xdr:to>
    <xdr:cxnSp macro="">
      <xdr:nvCxnSpPr>
        <xdr:cNvPr id="824" name="直線コネクタ 823">
          <a:extLst>
            <a:ext uri="{FF2B5EF4-FFF2-40B4-BE49-F238E27FC236}">
              <a16:creationId xmlns:a16="http://schemas.microsoft.com/office/drawing/2014/main" id="{00000000-0008-0000-0100-000038030000}"/>
            </a:ext>
          </a:extLst>
        </xdr:cNvPr>
        <xdr:cNvCxnSpPr/>
      </xdr:nvCxnSpPr>
      <xdr:spPr>
        <a:xfrm flipV="1">
          <a:off x="19545300" y="14535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101600</xdr:rowOff>
    </xdr:from>
    <xdr:to>
      <xdr:col>98</xdr:col>
      <xdr:colOff>38100</xdr:colOff>
      <xdr:row>85</xdr:row>
      <xdr:rowOff>31750</xdr:rowOff>
    </xdr:to>
    <xdr:sp macro="" textlink="">
      <xdr:nvSpPr>
        <xdr:cNvPr id="825" name="楕円 824">
          <a:extLst>
            <a:ext uri="{FF2B5EF4-FFF2-40B4-BE49-F238E27FC236}">
              <a16:creationId xmlns:a16="http://schemas.microsoft.com/office/drawing/2014/main" id="{00000000-0008-0000-0100-000039030000}"/>
            </a:ext>
          </a:extLst>
        </xdr:cNvPr>
        <xdr:cNvSpPr/>
      </xdr:nvSpPr>
      <xdr:spPr>
        <a:xfrm>
          <a:off x="18605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152400</xdr:rowOff>
    </xdr:from>
    <xdr:to>
      <xdr:col>102</xdr:col>
      <xdr:colOff>114300</xdr:colOff>
      <xdr:row>84</xdr:row>
      <xdr:rowOff>152400</xdr:rowOff>
    </xdr:to>
    <xdr:cxnSp macro="">
      <xdr:nvCxnSpPr>
        <xdr:cNvPr id="826" name="直線コネクタ 825">
          <a:extLst>
            <a:ext uri="{FF2B5EF4-FFF2-40B4-BE49-F238E27FC236}">
              <a16:creationId xmlns:a16="http://schemas.microsoft.com/office/drawing/2014/main" id="{00000000-0008-0000-0100-00003A030000}"/>
            </a:ext>
          </a:extLst>
        </xdr:cNvPr>
        <xdr:cNvCxnSpPr/>
      </xdr:nvCxnSpPr>
      <xdr:spPr>
        <a:xfrm>
          <a:off x="18656300" y="1455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827" name="n_1aveValue【児童館】&#10;一人当たり面積">
          <a:extLst>
            <a:ext uri="{FF2B5EF4-FFF2-40B4-BE49-F238E27FC236}">
              <a16:creationId xmlns:a16="http://schemas.microsoft.com/office/drawing/2014/main" id="{00000000-0008-0000-0100-00003B030000}"/>
            </a:ext>
          </a:extLst>
        </xdr:cNvPr>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828" name="n_2aveValue【児童館】&#10;一人当たり面積">
          <a:extLst>
            <a:ext uri="{FF2B5EF4-FFF2-40B4-BE49-F238E27FC236}">
              <a16:creationId xmlns:a16="http://schemas.microsoft.com/office/drawing/2014/main" id="{00000000-0008-0000-0100-00003C030000}"/>
            </a:ext>
          </a:extLst>
        </xdr:cNvPr>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48277</xdr:rowOff>
    </xdr:from>
    <xdr:ext cx="469744" cy="259045"/>
    <xdr:sp macro="" textlink="">
      <xdr:nvSpPr>
        <xdr:cNvPr id="829" name="n_3aveValue【児童館】&#10;一人当たり面積">
          <a:extLst>
            <a:ext uri="{FF2B5EF4-FFF2-40B4-BE49-F238E27FC236}">
              <a16:creationId xmlns:a16="http://schemas.microsoft.com/office/drawing/2014/main" id="{00000000-0008-0000-0100-00003D030000}"/>
            </a:ext>
          </a:extLst>
        </xdr:cNvPr>
        <xdr:cNvSpPr txBox="1"/>
      </xdr:nvSpPr>
      <xdr:spPr>
        <a:xfrm>
          <a:off x="19310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67327</xdr:rowOff>
    </xdr:from>
    <xdr:ext cx="469744" cy="259045"/>
    <xdr:sp macro="" textlink="">
      <xdr:nvSpPr>
        <xdr:cNvPr id="830" name="n_4aveValue【児童館】&#10;一人当たり面積">
          <a:extLst>
            <a:ext uri="{FF2B5EF4-FFF2-40B4-BE49-F238E27FC236}">
              <a16:creationId xmlns:a16="http://schemas.microsoft.com/office/drawing/2014/main" id="{00000000-0008-0000-0100-00003E030000}"/>
            </a:ext>
          </a:extLst>
        </xdr:cNvPr>
        <xdr:cNvSpPr txBox="1"/>
      </xdr:nvSpPr>
      <xdr:spPr>
        <a:xfrm>
          <a:off x="18421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3827</xdr:rowOff>
    </xdr:from>
    <xdr:ext cx="469744" cy="259045"/>
    <xdr:sp macro="" textlink="">
      <xdr:nvSpPr>
        <xdr:cNvPr id="831" name="n_1mainValue【児童館】&#10;一人当たり面積">
          <a:extLst>
            <a:ext uri="{FF2B5EF4-FFF2-40B4-BE49-F238E27FC236}">
              <a16:creationId xmlns:a16="http://schemas.microsoft.com/office/drawing/2014/main" id="{00000000-0008-0000-0100-00003F030000}"/>
            </a:ext>
          </a:extLst>
        </xdr:cNvPr>
        <xdr:cNvSpPr txBox="1"/>
      </xdr:nvSpPr>
      <xdr:spPr>
        <a:xfrm>
          <a:off x="21075727" y="1457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3827</xdr:rowOff>
    </xdr:from>
    <xdr:ext cx="469744" cy="259045"/>
    <xdr:sp macro="" textlink="">
      <xdr:nvSpPr>
        <xdr:cNvPr id="832" name="n_2mainValue【児童館】&#10;一人当たり面積">
          <a:extLst>
            <a:ext uri="{FF2B5EF4-FFF2-40B4-BE49-F238E27FC236}">
              <a16:creationId xmlns:a16="http://schemas.microsoft.com/office/drawing/2014/main" id="{00000000-0008-0000-0100-000040030000}"/>
            </a:ext>
          </a:extLst>
        </xdr:cNvPr>
        <xdr:cNvSpPr txBox="1"/>
      </xdr:nvSpPr>
      <xdr:spPr>
        <a:xfrm>
          <a:off x="20199427" y="1457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22877</xdr:rowOff>
    </xdr:from>
    <xdr:ext cx="469744" cy="259045"/>
    <xdr:sp macro="" textlink="">
      <xdr:nvSpPr>
        <xdr:cNvPr id="833" name="n_3mainValue【児童館】&#10;一人当たり面積">
          <a:extLst>
            <a:ext uri="{FF2B5EF4-FFF2-40B4-BE49-F238E27FC236}">
              <a16:creationId xmlns:a16="http://schemas.microsoft.com/office/drawing/2014/main" id="{00000000-0008-0000-0100-000041030000}"/>
            </a:ext>
          </a:extLst>
        </xdr:cNvPr>
        <xdr:cNvSpPr txBox="1"/>
      </xdr:nvSpPr>
      <xdr:spPr>
        <a:xfrm>
          <a:off x="19310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22877</xdr:rowOff>
    </xdr:from>
    <xdr:ext cx="469744" cy="259045"/>
    <xdr:sp macro="" textlink="">
      <xdr:nvSpPr>
        <xdr:cNvPr id="834" name="n_4mainValue【児童館】&#10;一人当たり面積">
          <a:extLst>
            <a:ext uri="{FF2B5EF4-FFF2-40B4-BE49-F238E27FC236}">
              <a16:creationId xmlns:a16="http://schemas.microsoft.com/office/drawing/2014/main" id="{00000000-0008-0000-0100-000042030000}"/>
            </a:ext>
          </a:extLst>
        </xdr:cNvPr>
        <xdr:cNvSpPr txBox="1"/>
      </xdr:nvSpPr>
      <xdr:spPr>
        <a:xfrm>
          <a:off x="18421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5" name="正方形/長方形 834">
          <a:extLst>
            <a:ext uri="{FF2B5EF4-FFF2-40B4-BE49-F238E27FC236}">
              <a16:creationId xmlns:a16="http://schemas.microsoft.com/office/drawing/2014/main" id="{00000000-0008-0000-0100-000043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6" name="正方形/長方形 835">
          <a:extLst>
            <a:ext uri="{FF2B5EF4-FFF2-40B4-BE49-F238E27FC236}">
              <a16:creationId xmlns:a16="http://schemas.microsoft.com/office/drawing/2014/main" id="{00000000-0008-0000-0100-000044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7" name="正方形/長方形 836">
          <a:extLst>
            <a:ext uri="{FF2B5EF4-FFF2-40B4-BE49-F238E27FC236}">
              <a16:creationId xmlns:a16="http://schemas.microsoft.com/office/drawing/2014/main" id="{00000000-0008-0000-0100-000045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8" name="正方形/長方形 837">
          <a:extLst>
            <a:ext uri="{FF2B5EF4-FFF2-40B4-BE49-F238E27FC236}">
              <a16:creationId xmlns:a16="http://schemas.microsoft.com/office/drawing/2014/main" id="{00000000-0008-0000-0100-000046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9" name="正方形/長方形 838">
          <a:extLst>
            <a:ext uri="{FF2B5EF4-FFF2-40B4-BE49-F238E27FC236}">
              <a16:creationId xmlns:a16="http://schemas.microsoft.com/office/drawing/2014/main" id="{00000000-0008-0000-0100-000047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0" name="正方形/長方形 839">
          <a:extLst>
            <a:ext uri="{FF2B5EF4-FFF2-40B4-BE49-F238E27FC236}">
              <a16:creationId xmlns:a16="http://schemas.microsoft.com/office/drawing/2014/main" id="{00000000-0008-0000-0100-000048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1" name="正方形/長方形 840">
          <a:extLst>
            <a:ext uri="{FF2B5EF4-FFF2-40B4-BE49-F238E27FC236}">
              <a16:creationId xmlns:a16="http://schemas.microsoft.com/office/drawing/2014/main" id="{00000000-0008-0000-0100-000049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2" name="正方形/長方形 841">
          <a:extLst>
            <a:ext uri="{FF2B5EF4-FFF2-40B4-BE49-F238E27FC236}">
              <a16:creationId xmlns:a16="http://schemas.microsoft.com/office/drawing/2014/main" id="{00000000-0008-0000-0100-00004A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3" name="テキスト ボックス 842">
          <a:extLst>
            <a:ext uri="{FF2B5EF4-FFF2-40B4-BE49-F238E27FC236}">
              <a16:creationId xmlns:a16="http://schemas.microsoft.com/office/drawing/2014/main" id="{00000000-0008-0000-0100-00004B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4" name="直線コネクタ 843">
          <a:extLst>
            <a:ext uri="{FF2B5EF4-FFF2-40B4-BE49-F238E27FC236}">
              <a16:creationId xmlns:a16="http://schemas.microsoft.com/office/drawing/2014/main" id="{00000000-0008-0000-0100-00004C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5" name="テキスト ボックス 844">
          <a:extLst>
            <a:ext uri="{FF2B5EF4-FFF2-40B4-BE49-F238E27FC236}">
              <a16:creationId xmlns:a16="http://schemas.microsoft.com/office/drawing/2014/main" id="{00000000-0008-0000-0100-00004D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6" name="直線コネクタ 845">
          <a:extLst>
            <a:ext uri="{FF2B5EF4-FFF2-40B4-BE49-F238E27FC236}">
              <a16:creationId xmlns:a16="http://schemas.microsoft.com/office/drawing/2014/main" id="{00000000-0008-0000-0100-00004E03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7" name="テキスト ボックス 846">
          <a:extLst>
            <a:ext uri="{FF2B5EF4-FFF2-40B4-BE49-F238E27FC236}">
              <a16:creationId xmlns:a16="http://schemas.microsoft.com/office/drawing/2014/main" id="{00000000-0008-0000-0100-00004F03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8" name="直線コネクタ 847">
          <a:extLst>
            <a:ext uri="{FF2B5EF4-FFF2-40B4-BE49-F238E27FC236}">
              <a16:creationId xmlns:a16="http://schemas.microsoft.com/office/drawing/2014/main" id="{00000000-0008-0000-0100-00005003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9" name="テキスト ボックス 848">
          <a:extLst>
            <a:ext uri="{FF2B5EF4-FFF2-40B4-BE49-F238E27FC236}">
              <a16:creationId xmlns:a16="http://schemas.microsoft.com/office/drawing/2014/main" id="{00000000-0008-0000-0100-00005103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0" name="直線コネクタ 849">
          <a:extLst>
            <a:ext uri="{FF2B5EF4-FFF2-40B4-BE49-F238E27FC236}">
              <a16:creationId xmlns:a16="http://schemas.microsoft.com/office/drawing/2014/main" id="{00000000-0008-0000-0100-00005203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1" name="テキスト ボックス 850">
          <a:extLst>
            <a:ext uri="{FF2B5EF4-FFF2-40B4-BE49-F238E27FC236}">
              <a16:creationId xmlns:a16="http://schemas.microsoft.com/office/drawing/2014/main" id="{00000000-0008-0000-0100-00005303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2" name="直線コネクタ 851">
          <a:extLst>
            <a:ext uri="{FF2B5EF4-FFF2-40B4-BE49-F238E27FC236}">
              <a16:creationId xmlns:a16="http://schemas.microsoft.com/office/drawing/2014/main" id="{00000000-0008-0000-0100-00005403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3" name="テキスト ボックス 852">
          <a:extLst>
            <a:ext uri="{FF2B5EF4-FFF2-40B4-BE49-F238E27FC236}">
              <a16:creationId xmlns:a16="http://schemas.microsoft.com/office/drawing/2014/main" id="{00000000-0008-0000-0100-00005503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4" name="直線コネクタ 853">
          <a:extLst>
            <a:ext uri="{FF2B5EF4-FFF2-40B4-BE49-F238E27FC236}">
              <a16:creationId xmlns:a16="http://schemas.microsoft.com/office/drawing/2014/main" id="{00000000-0008-0000-0100-00005603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5" name="テキスト ボックス 854">
          <a:extLst>
            <a:ext uri="{FF2B5EF4-FFF2-40B4-BE49-F238E27FC236}">
              <a16:creationId xmlns:a16="http://schemas.microsoft.com/office/drawing/2014/main" id="{00000000-0008-0000-0100-00005703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6" name="直線コネクタ 855">
          <a:extLst>
            <a:ext uri="{FF2B5EF4-FFF2-40B4-BE49-F238E27FC236}">
              <a16:creationId xmlns:a16="http://schemas.microsoft.com/office/drawing/2014/main" id="{00000000-0008-0000-0100-000058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7" name="テキスト ボックス 856">
          <a:extLst>
            <a:ext uri="{FF2B5EF4-FFF2-40B4-BE49-F238E27FC236}">
              <a16:creationId xmlns:a16="http://schemas.microsoft.com/office/drawing/2014/main" id="{00000000-0008-0000-0100-00005903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8" name="【公民館】&#10;有形固定資産減価償却率グラフ枠">
          <a:extLst>
            <a:ext uri="{FF2B5EF4-FFF2-40B4-BE49-F238E27FC236}">
              <a16:creationId xmlns:a16="http://schemas.microsoft.com/office/drawing/2014/main" id="{00000000-0008-0000-0100-00005A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19050</xdr:rowOff>
    </xdr:from>
    <xdr:to>
      <xdr:col>85</xdr:col>
      <xdr:colOff>126364</xdr:colOff>
      <xdr:row>108</xdr:row>
      <xdr:rowOff>83820</xdr:rowOff>
    </xdr:to>
    <xdr:cxnSp macro="">
      <xdr:nvCxnSpPr>
        <xdr:cNvPr id="859" name="直線コネクタ 858">
          <a:extLst>
            <a:ext uri="{FF2B5EF4-FFF2-40B4-BE49-F238E27FC236}">
              <a16:creationId xmlns:a16="http://schemas.microsoft.com/office/drawing/2014/main" id="{00000000-0008-0000-0100-00005B030000}"/>
            </a:ext>
          </a:extLst>
        </xdr:cNvPr>
        <xdr:cNvCxnSpPr/>
      </xdr:nvCxnSpPr>
      <xdr:spPr>
        <a:xfrm flipV="1">
          <a:off x="16318864" y="1733550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87647</xdr:rowOff>
    </xdr:from>
    <xdr:ext cx="405111" cy="259045"/>
    <xdr:sp macro="" textlink="">
      <xdr:nvSpPr>
        <xdr:cNvPr id="860" name="【公民館】&#10;有形固定資産減価償却率最小値テキスト">
          <a:extLst>
            <a:ext uri="{FF2B5EF4-FFF2-40B4-BE49-F238E27FC236}">
              <a16:creationId xmlns:a16="http://schemas.microsoft.com/office/drawing/2014/main" id="{00000000-0008-0000-0100-00005C030000}"/>
            </a:ext>
          </a:extLst>
        </xdr:cNvPr>
        <xdr:cNvSpPr txBox="1"/>
      </xdr:nvSpPr>
      <xdr:spPr>
        <a:xfrm>
          <a:off x="16357600" y="186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83820</xdr:rowOff>
    </xdr:from>
    <xdr:to>
      <xdr:col>86</xdr:col>
      <xdr:colOff>25400</xdr:colOff>
      <xdr:row>108</xdr:row>
      <xdr:rowOff>83820</xdr:rowOff>
    </xdr:to>
    <xdr:cxnSp macro="">
      <xdr:nvCxnSpPr>
        <xdr:cNvPr id="861" name="直線コネクタ 860">
          <a:extLst>
            <a:ext uri="{FF2B5EF4-FFF2-40B4-BE49-F238E27FC236}">
              <a16:creationId xmlns:a16="http://schemas.microsoft.com/office/drawing/2014/main" id="{00000000-0008-0000-0100-00005D030000}"/>
            </a:ext>
          </a:extLst>
        </xdr:cNvPr>
        <xdr:cNvCxnSpPr/>
      </xdr:nvCxnSpPr>
      <xdr:spPr>
        <a:xfrm>
          <a:off x="16230600" y="1860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137177</xdr:rowOff>
    </xdr:from>
    <xdr:ext cx="405111" cy="259045"/>
    <xdr:sp macro="" textlink="">
      <xdr:nvSpPr>
        <xdr:cNvPr id="862" name="【公民館】&#10;有形固定資産減価償却率最大値テキスト">
          <a:extLst>
            <a:ext uri="{FF2B5EF4-FFF2-40B4-BE49-F238E27FC236}">
              <a16:creationId xmlns:a16="http://schemas.microsoft.com/office/drawing/2014/main" id="{00000000-0008-0000-0100-00005E030000}"/>
            </a:ext>
          </a:extLst>
        </xdr:cNvPr>
        <xdr:cNvSpPr txBox="1"/>
      </xdr:nvSpPr>
      <xdr:spPr>
        <a:xfrm>
          <a:off x="16357600" y="1711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19050</xdr:rowOff>
    </xdr:from>
    <xdr:to>
      <xdr:col>86</xdr:col>
      <xdr:colOff>25400</xdr:colOff>
      <xdr:row>101</xdr:row>
      <xdr:rowOff>19050</xdr:rowOff>
    </xdr:to>
    <xdr:cxnSp macro="">
      <xdr:nvCxnSpPr>
        <xdr:cNvPr id="863" name="直線コネクタ 862">
          <a:extLst>
            <a:ext uri="{FF2B5EF4-FFF2-40B4-BE49-F238E27FC236}">
              <a16:creationId xmlns:a16="http://schemas.microsoft.com/office/drawing/2014/main" id="{00000000-0008-0000-0100-00005F030000}"/>
            </a:ext>
          </a:extLst>
        </xdr:cNvPr>
        <xdr:cNvCxnSpPr/>
      </xdr:nvCxnSpPr>
      <xdr:spPr>
        <a:xfrm>
          <a:off x="16230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11447</xdr:rowOff>
    </xdr:from>
    <xdr:ext cx="405111" cy="259045"/>
    <xdr:sp macro="" textlink="">
      <xdr:nvSpPr>
        <xdr:cNvPr id="864" name="【公民館】&#10;有形固定資産減価償却率平均値テキスト">
          <a:extLst>
            <a:ext uri="{FF2B5EF4-FFF2-40B4-BE49-F238E27FC236}">
              <a16:creationId xmlns:a16="http://schemas.microsoft.com/office/drawing/2014/main" id="{00000000-0008-0000-0100-000060030000}"/>
            </a:ext>
          </a:extLst>
        </xdr:cNvPr>
        <xdr:cNvSpPr txBox="1"/>
      </xdr:nvSpPr>
      <xdr:spPr>
        <a:xfrm>
          <a:off x="16357600" y="1784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865" name="フローチャート: 判断 864">
          <a:extLst>
            <a:ext uri="{FF2B5EF4-FFF2-40B4-BE49-F238E27FC236}">
              <a16:creationId xmlns:a16="http://schemas.microsoft.com/office/drawing/2014/main" id="{00000000-0008-0000-0100-000061030000}"/>
            </a:ext>
          </a:extLst>
        </xdr:cNvPr>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xdr:rowOff>
    </xdr:from>
    <xdr:to>
      <xdr:col>81</xdr:col>
      <xdr:colOff>101600</xdr:colOff>
      <xdr:row>104</xdr:row>
      <xdr:rowOff>115570</xdr:rowOff>
    </xdr:to>
    <xdr:sp macro="" textlink="">
      <xdr:nvSpPr>
        <xdr:cNvPr id="866" name="フローチャート: 判断 865">
          <a:extLst>
            <a:ext uri="{FF2B5EF4-FFF2-40B4-BE49-F238E27FC236}">
              <a16:creationId xmlns:a16="http://schemas.microsoft.com/office/drawing/2014/main" id="{00000000-0008-0000-0100-000062030000}"/>
            </a:ext>
          </a:extLst>
        </xdr:cNvPr>
        <xdr:cNvSpPr/>
      </xdr:nvSpPr>
      <xdr:spPr>
        <a:xfrm>
          <a:off x="15430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153036</xdr:rowOff>
    </xdr:from>
    <xdr:to>
      <xdr:col>76</xdr:col>
      <xdr:colOff>165100</xdr:colOff>
      <xdr:row>104</xdr:row>
      <xdr:rowOff>83186</xdr:rowOff>
    </xdr:to>
    <xdr:sp macro="" textlink="">
      <xdr:nvSpPr>
        <xdr:cNvPr id="867" name="フローチャート: 判断 866">
          <a:extLst>
            <a:ext uri="{FF2B5EF4-FFF2-40B4-BE49-F238E27FC236}">
              <a16:creationId xmlns:a16="http://schemas.microsoft.com/office/drawing/2014/main" id="{00000000-0008-0000-0100-000063030000}"/>
            </a:ext>
          </a:extLst>
        </xdr:cNvPr>
        <xdr:cNvSpPr/>
      </xdr:nvSpPr>
      <xdr:spPr>
        <a:xfrm>
          <a:off x="14541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135889</xdr:rowOff>
    </xdr:from>
    <xdr:to>
      <xdr:col>72</xdr:col>
      <xdr:colOff>38100</xdr:colOff>
      <xdr:row>104</xdr:row>
      <xdr:rowOff>66039</xdr:rowOff>
    </xdr:to>
    <xdr:sp macro="" textlink="">
      <xdr:nvSpPr>
        <xdr:cNvPr id="868" name="フローチャート: 判断 867">
          <a:extLst>
            <a:ext uri="{FF2B5EF4-FFF2-40B4-BE49-F238E27FC236}">
              <a16:creationId xmlns:a16="http://schemas.microsoft.com/office/drawing/2014/main" id="{00000000-0008-0000-0100-000064030000}"/>
            </a:ext>
          </a:extLst>
        </xdr:cNvPr>
        <xdr:cNvSpPr/>
      </xdr:nvSpPr>
      <xdr:spPr>
        <a:xfrm>
          <a:off x="13652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120650</xdr:rowOff>
    </xdr:from>
    <xdr:to>
      <xdr:col>67</xdr:col>
      <xdr:colOff>101600</xdr:colOff>
      <xdr:row>104</xdr:row>
      <xdr:rowOff>50800</xdr:rowOff>
    </xdr:to>
    <xdr:sp macro="" textlink="">
      <xdr:nvSpPr>
        <xdr:cNvPr id="869" name="フローチャート: 判断 868">
          <a:extLst>
            <a:ext uri="{FF2B5EF4-FFF2-40B4-BE49-F238E27FC236}">
              <a16:creationId xmlns:a16="http://schemas.microsoft.com/office/drawing/2014/main" id="{00000000-0008-0000-0100-000065030000}"/>
            </a:ext>
          </a:extLst>
        </xdr:cNvPr>
        <xdr:cNvSpPr/>
      </xdr:nvSpPr>
      <xdr:spPr>
        <a:xfrm>
          <a:off x="12763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00000000-0008-0000-0100-000066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00000000-0008-0000-0100-000067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00000000-0008-0000-0100-000068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00000000-0008-0000-0100-000069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00000000-0008-0000-0100-00006A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69214</xdr:rowOff>
    </xdr:from>
    <xdr:to>
      <xdr:col>85</xdr:col>
      <xdr:colOff>177800</xdr:colOff>
      <xdr:row>103</xdr:row>
      <xdr:rowOff>170814</xdr:rowOff>
    </xdr:to>
    <xdr:sp macro="" textlink="">
      <xdr:nvSpPr>
        <xdr:cNvPr id="875" name="楕円 874">
          <a:extLst>
            <a:ext uri="{FF2B5EF4-FFF2-40B4-BE49-F238E27FC236}">
              <a16:creationId xmlns:a16="http://schemas.microsoft.com/office/drawing/2014/main" id="{00000000-0008-0000-0100-00006B030000}"/>
            </a:ext>
          </a:extLst>
        </xdr:cNvPr>
        <xdr:cNvSpPr/>
      </xdr:nvSpPr>
      <xdr:spPr>
        <a:xfrm>
          <a:off x="16268700" y="1772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92091</xdr:rowOff>
    </xdr:from>
    <xdr:ext cx="405111" cy="259045"/>
    <xdr:sp macro="" textlink="">
      <xdr:nvSpPr>
        <xdr:cNvPr id="876" name="【公民館】&#10;有形固定資産減価償却率該当値テキスト">
          <a:extLst>
            <a:ext uri="{FF2B5EF4-FFF2-40B4-BE49-F238E27FC236}">
              <a16:creationId xmlns:a16="http://schemas.microsoft.com/office/drawing/2014/main" id="{00000000-0008-0000-0100-00006C030000}"/>
            </a:ext>
          </a:extLst>
        </xdr:cNvPr>
        <xdr:cNvSpPr txBox="1"/>
      </xdr:nvSpPr>
      <xdr:spPr>
        <a:xfrm>
          <a:off x="16357600" y="1757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160655</xdr:rowOff>
    </xdr:from>
    <xdr:to>
      <xdr:col>81</xdr:col>
      <xdr:colOff>101600</xdr:colOff>
      <xdr:row>104</xdr:row>
      <xdr:rowOff>90805</xdr:rowOff>
    </xdr:to>
    <xdr:sp macro="" textlink="">
      <xdr:nvSpPr>
        <xdr:cNvPr id="877" name="楕円 876">
          <a:extLst>
            <a:ext uri="{FF2B5EF4-FFF2-40B4-BE49-F238E27FC236}">
              <a16:creationId xmlns:a16="http://schemas.microsoft.com/office/drawing/2014/main" id="{00000000-0008-0000-0100-00006D030000}"/>
            </a:ext>
          </a:extLst>
        </xdr:cNvPr>
        <xdr:cNvSpPr/>
      </xdr:nvSpPr>
      <xdr:spPr>
        <a:xfrm>
          <a:off x="15430500" y="1782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120014</xdr:rowOff>
    </xdr:from>
    <xdr:to>
      <xdr:col>85</xdr:col>
      <xdr:colOff>127000</xdr:colOff>
      <xdr:row>104</xdr:row>
      <xdr:rowOff>40005</xdr:rowOff>
    </xdr:to>
    <xdr:cxnSp macro="">
      <xdr:nvCxnSpPr>
        <xdr:cNvPr id="878" name="直線コネクタ 877">
          <a:extLst>
            <a:ext uri="{FF2B5EF4-FFF2-40B4-BE49-F238E27FC236}">
              <a16:creationId xmlns:a16="http://schemas.microsoft.com/office/drawing/2014/main" id="{00000000-0008-0000-0100-00006E030000}"/>
            </a:ext>
          </a:extLst>
        </xdr:cNvPr>
        <xdr:cNvCxnSpPr/>
      </xdr:nvCxnSpPr>
      <xdr:spPr>
        <a:xfrm flipV="1">
          <a:off x="15481300" y="17779364"/>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124461</xdr:rowOff>
    </xdr:from>
    <xdr:to>
      <xdr:col>76</xdr:col>
      <xdr:colOff>165100</xdr:colOff>
      <xdr:row>104</xdr:row>
      <xdr:rowOff>54611</xdr:rowOff>
    </xdr:to>
    <xdr:sp macro="" textlink="">
      <xdr:nvSpPr>
        <xdr:cNvPr id="879" name="楕円 878">
          <a:extLst>
            <a:ext uri="{FF2B5EF4-FFF2-40B4-BE49-F238E27FC236}">
              <a16:creationId xmlns:a16="http://schemas.microsoft.com/office/drawing/2014/main" id="{00000000-0008-0000-0100-00006F030000}"/>
            </a:ext>
          </a:extLst>
        </xdr:cNvPr>
        <xdr:cNvSpPr/>
      </xdr:nvSpPr>
      <xdr:spPr>
        <a:xfrm>
          <a:off x="14541500" y="1778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3811</xdr:rowOff>
    </xdr:from>
    <xdr:to>
      <xdr:col>81</xdr:col>
      <xdr:colOff>50800</xdr:colOff>
      <xdr:row>104</xdr:row>
      <xdr:rowOff>40005</xdr:rowOff>
    </xdr:to>
    <xdr:cxnSp macro="">
      <xdr:nvCxnSpPr>
        <xdr:cNvPr id="880" name="直線コネクタ 879">
          <a:extLst>
            <a:ext uri="{FF2B5EF4-FFF2-40B4-BE49-F238E27FC236}">
              <a16:creationId xmlns:a16="http://schemas.microsoft.com/office/drawing/2014/main" id="{00000000-0008-0000-0100-000070030000}"/>
            </a:ext>
          </a:extLst>
        </xdr:cNvPr>
        <xdr:cNvCxnSpPr/>
      </xdr:nvCxnSpPr>
      <xdr:spPr>
        <a:xfrm>
          <a:off x="14592300" y="17834611"/>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82550</xdr:rowOff>
    </xdr:from>
    <xdr:to>
      <xdr:col>72</xdr:col>
      <xdr:colOff>38100</xdr:colOff>
      <xdr:row>104</xdr:row>
      <xdr:rowOff>12700</xdr:rowOff>
    </xdr:to>
    <xdr:sp macro="" textlink="">
      <xdr:nvSpPr>
        <xdr:cNvPr id="881" name="楕円 880">
          <a:extLst>
            <a:ext uri="{FF2B5EF4-FFF2-40B4-BE49-F238E27FC236}">
              <a16:creationId xmlns:a16="http://schemas.microsoft.com/office/drawing/2014/main" id="{00000000-0008-0000-0100-000071030000}"/>
            </a:ext>
          </a:extLst>
        </xdr:cNvPr>
        <xdr:cNvSpPr/>
      </xdr:nvSpPr>
      <xdr:spPr>
        <a:xfrm>
          <a:off x="13652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133350</xdr:rowOff>
    </xdr:from>
    <xdr:to>
      <xdr:col>76</xdr:col>
      <xdr:colOff>114300</xdr:colOff>
      <xdr:row>104</xdr:row>
      <xdr:rowOff>3811</xdr:rowOff>
    </xdr:to>
    <xdr:cxnSp macro="">
      <xdr:nvCxnSpPr>
        <xdr:cNvPr id="882" name="直線コネクタ 881">
          <a:extLst>
            <a:ext uri="{FF2B5EF4-FFF2-40B4-BE49-F238E27FC236}">
              <a16:creationId xmlns:a16="http://schemas.microsoft.com/office/drawing/2014/main" id="{00000000-0008-0000-0100-000072030000}"/>
            </a:ext>
          </a:extLst>
        </xdr:cNvPr>
        <xdr:cNvCxnSpPr/>
      </xdr:nvCxnSpPr>
      <xdr:spPr>
        <a:xfrm>
          <a:off x="13703300" y="1779270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82550</xdr:rowOff>
    </xdr:from>
    <xdr:to>
      <xdr:col>67</xdr:col>
      <xdr:colOff>101600</xdr:colOff>
      <xdr:row>104</xdr:row>
      <xdr:rowOff>12700</xdr:rowOff>
    </xdr:to>
    <xdr:sp macro="" textlink="">
      <xdr:nvSpPr>
        <xdr:cNvPr id="883" name="楕円 882">
          <a:extLst>
            <a:ext uri="{FF2B5EF4-FFF2-40B4-BE49-F238E27FC236}">
              <a16:creationId xmlns:a16="http://schemas.microsoft.com/office/drawing/2014/main" id="{00000000-0008-0000-0100-000073030000}"/>
            </a:ext>
          </a:extLst>
        </xdr:cNvPr>
        <xdr:cNvSpPr/>
      </xdr:nvSpPr>
      <xdr:spPr>
        <a:xfrm>
          <a:off x="12763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133350</xdr:rowOff>
    </xdr:from>
    <xdr:to>
      <xdr:col>71</xdr:col>
      <xdr:colOff>177800</xdr:colOff>
      <xdr:row>103</xdr:row>
      <xdr:rowOff>133350</xdr:rowOff>
    </xdr:to>
    <xdr:cxnSp macro="">
      <xdr:nvCxnSpPr>
        <xdr:cNvPr id="884" name="直線コネクタ 883">
          <a:extLst>
            <a:ext uri="{FF2B5EF4-FFF2-40B4-BE49-F238E27FC236}">
              <a16:creationId xmlns:a16="http://schemas.microsoft.com/office/drawing/2014/main" id="{00000000-0008-0000-0100-000074030000}"/>
            </a:ext>
          </a:extLst>
        </xdr:cNvPr>
        <xdr:cNvCxnSpPr/>
      </xdr:nvCxnSpPr>
      <xdr:spPr>
        <a:xfrm>
          <a:off x="12814300" y="17792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106697</xdr:rowOff>
    </xdr:from>
    <xdr:ext cx="405111" cy="259045"/>
    <xdr:sp macro="" textlink="">
      <xdr:nvSpPr>
        <xdr:cNvPr id="885" name="n_1aveValue【公民館】&#10;有形固定資産減価償却率">
          <a:extLst>
            <a:ext uri="{FF2B5EF4-FFF2-40B4-BE49-F238E27FC236}">
              <a16:creationId xmlns:a16="http://schemas.microsoft.com/office/drawing/2014/main" id="{00000000-0008-0000-0100-000075030000}"/>
            </a:ext>
          </a:extLst>
        </xdr:cNvPr>
        <xdr:cNvSpPr txBox="1"/>
      </xdr:nvSpPr>
      <xdr:spPr>
        <a:xfrm>
          <a:off x="15266044" y="1793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74313</xdr:rowOff>
    </xdr:from>
    <xdr:ext cx="405111" cy="259045"/>
    <xdr:sp macro="" textlink="">
      <xdr:nvSpPr>
        <xdr:cNvPr id="886" name="n_2aveValue【公民館】&#10;有形固定資産減価償却率">
          <a:extLst>
            <a:ext uri="{FF2B5EF4-FFF2-40B4-BE49-F238E27FC236}">
              <a16:creationId xmlns:a16="http://schemas.microsoft.com/office/drawing/2014/main" id="{00000000-0008-0000-0100-000076030000}"/>
            </a:ext>
          </a:extLst>
        </xdr:cNvPr>
        <xdr:cNvSpPr txBox="1"/>
      </xdr:nvSpPr>
      <xdr:spPr>
        <a:xfrm>
          <a:off x="14389744" y="1790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57166</xdr:rowOff>
    </xdr:from>
    <xdr:ext cx="405111" cy="259045"/>
    <xdr:sp macro="" textlink="">
      <xdr:nvSpPr>
        <xdr:cNvPr id="887" name="n_3aveValue【公民館】&#10;有形固定資産減価償却率">
          <a:extLst>
            <a:ext uri="{FF2B5EF4-FFF2-40B4-BE49-F238E27FC236}">
              <a16:creationId xmlns:a16="http://schemas.microsoft.com/office/drawing/2014/main" id="{00000000-0008-0000-0100-000077030000}"/>
            </a:ext>
          </a:extLst>
        </xdr:cNvPr>
        <xdr:cNvSpPr txBox="1"/>
      </xdr:nvSpPr>
      <xdr:spPr>
        <a:xfrm>
          <a:off x="13500744" y="1788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41927</xdr:rowOff>
    </xdr:from>
    <xdr:ext cx="405111" cy="259045"/>
    <xdr:sp macro="" textlink="">
      <xdr:nvSpPr>
        <xdr:cNvPr id="888" name="n_4aveValue【公民館】&#10;有形固定資産減価償却率">
          <a:extLst>
            <a:ext uri="{FF2B5EF4-FFF2-40B4-BE49-F238E27FC236}">
              <a16:creationId xmlns:a16="http://schemas.microsoft.com/office/drawing/2014/main" id="{00000000-0008-0000-0100-000078030000}"/>
            </a:ext>
          </a:extLst>
        </xdr:cNvPr>
        <xdr:cNvSpPr txBox="1"/>
      </xdr:nvSpPr>
      <xdr:spPr>
        <a:xfrm>
          <a:off x="12611744" y="1787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107332</xdr:rowOff>
    </xdr:from>
    <xdr:ext cx="405111" cy="259045"/>
    <xdr:sp macro="" textlink="">
      <xdr:nvSpPr>
        <xdr:cNvPr id="889" name="n_1mainValue【公民館】&#10;有形固定資産減価償却率">
          <a:extLst>
            <a:ext uri="{FF2B5EF4-FFF2-40B4-BE49-F238E27FC236}">
              <a16:creationId xmlns:a16="http://schemas.microsoft.com/office/drawing/2014/main" id="{00000000-0008-0000-0100-000079030000}"/>
            </a:ext>
          </a:extLst>
        </xdr:cNvPr>
        <xdr:cNvSpPr txBox="1"/>
      </xdr:nvSpPr>
      <xdr:spPr>
        <a:xfrm>
          <a:off x="15266044" y="1759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71138</xdr:rowOff>
    </xdr:from>
    <xdr:ext cx="405111" cy="259045"/>
    <xdr:sp macro="" textlink="">
      <xdr:nvSpPr>
        <xdr:cNvPr id="890" name="n_2mainValue【公民館】&#10;有形固定資産減価償却率">
          <a:extLst>
            <a:ext uri="{FF2B5EF4-FFF2-40B4-BE49-F238E27FC236}">
              <a16:creationId xmlns:a16="http://schemas.microsoft.com/office/drawing/2014/main" id="{00000000-0008-0000-0100-00007A030000}"/>
            </a:ext>
          </a:extLst>
        </xdr:cNvPr>
        <xdr:cNvSpPr txBox="1"/>
      </xdr:nvSpPr>
      <xdr:spPr>
        <a:xfrm>
          <a:off x="14389744" y="1755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29227</xdr:rowOff>
    </xdr:from>
    <xdr:ext cx="405111" cy="259045"/>
    <xdr:sp macro="" textlink="">
      <xdr:nvSpPr>
        <xdr:cNvPr id="891" name="n_3mainValue【公民館】&#10;有形固定資産減価償却率">
          <a:extLst>
            <a:ext uri="{FF2B5EF4-FFF2-40B4-BE49-F238E27FC236}">
              <a16:creationId xmlns:a16="http://schemas.microsoft.com/office/drawing/2014/main" id="{00000000-0008-0000-0100-00007B030000}"/>
            </a:ext>
          </a:extLst>
        </xdr:cNvPr>
        <xdr:cNvSpPr txBox="1"/>
      </xdr:nvSpPr>
      <xdr:spPr>
        <a:xfrm>
          <a:off x="135007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29227</xdr:rowOff>
    </xdr:from>
    <xdr:ext cx="405111" cy="259045"/>
    <xdr:sp macro="" textlink="">
      <xdr:nvSpPr>
        <xdr:cNvPr id="892" name="n_4mainValue【公民館】&#10;有形固定資産減価償却率">
          <a:extLst>
            <a:ext uri="{FF2B5EF4-FFF2-40B4-BE49-F238E27FC236}">
              <a16:creationId xmlns:a16="http://schemas.microsoft.com/office/drawing/2014/main" id="{00000000-0008-0000-0100-00007C030000}"/>
            </a:ext>
          </a:extLst>
        </xdr:cNvPr>
        <xdr:cNvSpPr txBox="1"/>
      </xdr:nvSpPr>
      <xdr:spPr>
        <a:xfrm>
          <a:off x="126117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3" name="正方形/長方形 892">
          <a:extLst>
            <a:ext uri="{FF2B5EF4-FFF2-40B4-BE49-F238E27FC236}">
              <a16:creationId xmlns:a16="http://schemas.microsoft.com/office/drawing/2014/main" id="{00000000-0008-0000-0100-00007D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4" name="正方形/長方形 893">
          <a:extLst>
            <a:ext uri="{FF2B5EF4-FFF2-40B4-BE49-F238E27FC236}">
              <a16:creationId xmlns:a16="http://schemas.microsoft.com/office/drawing/2014/main" id="{00000000-0008-0000-0100-00007E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5" name="正方形/長方形 894">
          <a:extLst>
            <a:ext uri="{FF2B5EF4-FFF2-40B4-BE49-F238E27FC236}">
              <a16:creationId xmlns:a16="http://schemas.microsoft.com/office/drawing/2014/main" id="{00000000-0008-0000-0100-00007F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6" name="正方形/長方形 895">
          <a:extLst>
            <a:ext uri="{FF2B5EF4-FFF2-40B4-BE49-F238E27FC236}">
              <a16:creationId xmlns:a16="http://schemas.microsoft.com/office/drawing/2014/main" id="{00000000-0008-0000-0100-000080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7" name="正方形/長方形 896">
          <a:extLst>
            <a:ext uri="{FF2B5EF4-FFF2-40B4-BE49-F238E27FC236}">
              <a16:creationId xmlns:a16="http://schemas.microsoft.com/office/drawing/2014/main" id="{00000000-0008-0000-0100-000081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8" name="正方形/長方形 897">
          <a:extLst>
            <a:ext uri="{FF2B5EF4-FFF2-40B4-BE49-F238E27FC236}">
              <a16:creationId xmlns:a16="http://schemas.microsoft.com/office/drawing/2014/main" id="{00000000-0008-0000-0100-000082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9" name="正方形/長方形 898">
          <a:extLst>
            <a:ext uri="{FF2B5EF4-FFF2-40B4-BE49-F238E27FC236}">
              <a16:creationId xmlns:a16="http://schemas.microsoft.com/office/drawing/2014/main" id="{00000000-0008-0000-0100-000083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0" name="正方形/長方形 899">
          <a:extLst>
            <a:ext uri="{FF2B5EF4-FFF2-40B4-BE49-F238E27FC236}">
              <a16:creationId xmlns:a16="http://schemas.microsoft.com/office/drawing/2014/main" id="{00000000-0008-0000-0100-000084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1" name="テキスト ボックス 900">
          <a:extLst>
            <a:ext uri="{FF2B5EF4-FFF2-40B4-BE49-F238E27FC236}">
              <a16:creationId xmlns:a16="http://schemas.microsoft.com/office/drawing/2014/main" id="{00000000-0008-0000-0100-000085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2" name="直線コネクタ 901">
          <a:extLst>
            <a:ext uri="{FF2B5EF4-FFF2-40B4-BE49-F238E27FC236}">
              <a16:creationId xmlns:a16="http://schemas.microsoft.com/office/drawing/2014/main" id="{00000000-0008-0000-0100-000086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3" name="直線コネクタ 902">
          <a:extLst>
            <a:ext uri="{FF2B5EF4-FFF2-40B4-BE49-F238E27FC236}">
              <a16:creationId xmlns:a16="http://schemas.microsoft.com/office/drawing/2014/main" id="{00000000-0008-0000-0100-000087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4" name="テキスト ボックス 903">
          <a:extLst>
            <a:ext uri="{FF2B5EF4-FFF2-40B4-BE49-F238E27FC236}">
              <a16:creationId xmlns:a16="http://schemas.microsoft.com/office/drawing/2014/main" id="{00000000-0008-0000-0100-000088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5" name="直線コネクタ 904">
          <a:extLst>
            <a:ext uri="{FF2B5EF4-FFF2-40B4-BE49-F238E27FC236}">
              <a16:creationId xmlns:a16="http://schemas.microsoft.com/office/drawing/2014/main" id="{00000000-0008-0000-0100-000089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6" name="テキスト ボックス 905">
          <a:extLst>
            <a:ext uri="{FF2B5EF4-FFF2-40B4-BE49-F238E27FC236}">
              <a16:creationId xmlns:a16="http://schemas.microsoft.com/office/drawing/2014/main" id="{00000000-0008-0000-0100-00008A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7" name="直線コネクタ 906">
          <a:extLst>
            <a:ext uri="{FF2B5EF4-FFF2-40B4-BE49-F238E27FC236}">
              <a16:creationId xmlns:a16="http://schemas.microsoft.com/office/drawing/2014/main" id="{00000000-0008-0000-0100-00008B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8" name="テキスト ボックス 907">
          <a:extLst>
            <a:ext uri="{FF2B5EF4-FFF2-40B4-BE49-F238E27FC236}">
              <a16:creationId xmlns:a16="http://schemas.microsoft.com/office/drawing/2014/main" id="{00000000-0008-0000-0100-00008C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9" name="直線コネクタ 908">
          <a:extLst>
            <a:ext uri="{FF2B5EF4-FFF2-40B4-BE49-F238E27FC236}">
              <a16:creationId xmlns:a16="http://schemas.microsoft.com/office/drawing/2014/main" id="{00000000-0008-0000-0100-00008D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0" name="テキスト ボックス 909">
          <a:extLst>
            <a:ext uri="{FF2B5EF4-FFF2-40B4-BE49-F238E27FC236}">
              <a16:creationId xmlns:a16="http://schemas.microsoft.com/office/drawing/2014/main" id="{00000000-0008-0000-0100-00008E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1" name="直線コネクタ 910">
          <a:extLst>
            <a:ext uri="{FF2B5EF4-FFF2-40B4-BE49-F238E27FC236}">
              <a16:creationId xmlns:a16="http://schemas.microsoft.com/office/drawing/2014/main" id="{00000000-0008-0000-0100-00008F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2" name="テキスト ボックス 911">
          <a:extLst>
            <a:ext uri="{FF2B5EF4-FFF2-40B4-BE49-F238E27FC236}">
              <a16:creationId xmlns:a16="http://schemas.microsoft.com/office/drawing/2014/main" id="{00000000-0008-0000-0100-000090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3" name="【公民館】&#10;一人当たり面積グラフ枠">
          <a:extLst>
            <a:ext uri="{FF2B5EF4-FFF2-40B4-BE49-F238E27FC236}">
              <a16:creationId xmlns:a16="http://schemas.microsoft.com/office/drawing/2014/main" id="{00000000-0008-0000-0100-000091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67056</xdr:rowOff>
    </xdr:from>
    <xdr:to>
      <xdr:col>116</xdr:col>
      <xdr:colOff>62864</xdr:colOff>
      <xdr:row>108</xdr:row>
      <xdr:rowOff>62485</xdr:rowOff>
    </xdr:to>
    <xdr:cxnSp macro="">
      <xdr:nvCxnSpPr>
        <xdr:cNvPr id="914" name="直線コネクタ 913">
          <a:extLst>
            <a:ext uri="{FF2B5EF4-FFF2-40B4-BE49-F238E27FC236}">
              <a16:creationId xmlns:a16="http://schemas.microsoft.com/office/drawing/2014/main" id="{00000000-0008-0000-0100-000092030000}"/>
            </a:ext>
          </a:extLst>
        </xdr:cNvPr>
        <xdr:cNvCxnSpPr/>
      </xdr:nvCxnSpPr>
      <xdr:spPr>
        <a:xfrm flipV="1">
          <a:off x="22160864" y="17212056"/>
          <a:ext cx="0" cy="1367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66312</xdr:rowOff>
    </xdr:from>
    <xdr:ext cx="469744" cy="259045"/>
    <xdr:sp macro="" textlink="">
      <xdr:nvSpPr>
        <xdr:cNvPr id="915" name="【公民館】&#10;一人当たり面積最小値テキスト">
          <a:extLst>
            <a:ext uri="{FF2B5EF4-FFF2-40B4-BE49-F238E27FC236}">
              <a16:creationId xmlns:a16="http://schemas.microsoft.com/office/drawing/2014/main" id="{00000000-0008-0000-0100-000093030000}"/>
            </a:ext>
          </a:extLst>
        </xdr:cNvPr>
        <xdr:cNvSpPr txBox="1"/>
      </xdr:nvSpPr>
      <xdr:spPr>
        <a:xfrm>
          <a:off x="22199600" y="18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62485</xdr:rowOff>
    </xdr:from>
    <xdr:to>
      <xdr:col>116</xdr:col>
      <xdr:colOff>152400</xdr:colOff>
      <xdr:row>108</xdr:row>
      <xdr:rowOff>62485</xdr:rowOff>
    </xdr:to>
    <xdr:cxnSp macro="">
      <xdr:nvCxnSpPr>
        <xdr:cNvPr id="916" name="直線コネクタ 915">
          <a:extLst>
            <a:ext uri="{FF2B5EF4-FFF2-40B4-BE49-F238E27FC236}">
              <a16:creationId xmlns:a16="http://schemas.microsoft.com/office/drawing/2014/main" id="{00000000-0008-0000-0100-000094030000}"/>
            </a:ext>
          </a:extLst>
        </xdr:cNvPr>
        <xdr:cNvCxnSpPr/>
      </xdr:nvCxnSpPr>
      <xdr:spPr>
        <a:xfrm>
          <a:off x="22072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13733</xdr:rowOff>
    </xdr:from>
    <xdr:ext cx="469744" cy="259045"/>
    <xdr:sp macro="" textlink="">
      <xdr:nvSpPr>
        <xdr:cNvPr id="917" name="【公民館】&#10;一人当たり面積最大値テキスト">
          <a:extLst>
            <a:ext uri="{FF2B5EF4-FFF2-40B4-BE49-F238E27FC236}">
              <a16:creationId xmlns:a16="http://schemas.microsoft.com/office/drawing/2014/main" id="{00000000-0008-0000-0100-000095030000}"/>
            </a:ext>
          </a:extLst>
        </xdr:cNvPr>
        <xdr:cNvSpPr txBox="1"/>
      </xdr:nvSpPr>
      <xdr:spPr>
        <a:xfrm>
          <a:off x="22199600" y="1698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67056</xdr:rowOff>
    </xdr:from>
    <xdr:to>
      <xdr:col>116</xdr:col>
      <xdr:colOff>152400</xdr:colOff>
      <xdr:row>100</xdr:row>
      <xdr:rowOff>67056</xdr:rowOff>
    </xdr:to>
    <xdr:cxnSp macro="">
      <xdr:nvCxnSpPr>
        <xdr:cNvPr id="918" name="直線コネクタ 917">
          <a:extLst>
            <a:ext uri="{FF2B5EF4-FFF2-40B4-BE49-F238E27FC236}">
              <a16:creationId xmlns:a16="http://schemas.microsoft.com/office/drawing/2014/main" id="{00000000-0008-0000-0100-000096030000}"/>
            </a:ext>
          </a:extLst>
        </xdr:cNvPr>
        <xdr:cNvCxnSpPr/>
      </xdr:nvCxnSpPr>
      <xdr:spPr>
        <a:xfrm>
          <a:off x="22072600" y="1721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22114</xdr:rowOff>
    </xdr:from>
    <xdr:ext cx="469744" cy="259045"/>
    <xdr:sp macro="" textlink="">
      <xdr:nvSpPr>
        <xdr:cNvPr id="919" name="【公民館】&#10;一人当たり面積平均値テキスト">
          <a:extLst>
            <a:ext uri="{FF2B5EF4-FFF2-40B4-BE49-F238E27FC236}">
              <a16:creationId xmlns:a16="http://schemas.microsoft.com/office/drawing/2014/main" id="{00000000-0008-0000-0100-000097030000}"/>
            </a:ext>
          </a:extLst>
        </xdr:cNvPr>
        <xdr:cNvSpPr txBox="1"/>
      </xdr:nvSpPr>
      <xdr:spPr>
        <a:xfrm>
          <a:off x="22199600" y="18195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43687</xdr:rowOff>
    </xdr:from>
    <xdr:to>
      <xdr:col>116</xdr:col>
      <xdr:colOff>114300</xdr:colOff>
      <xdr:row>106</xdr:row>
      <xdr:rowOff>145287</xdr:rowOff>
    </xdr:to>
    <xdr:sp macro="" textlink="">
      <xdr:nvSpPr>
        <xdr:cNvPr id="920" name="フローチャート: 判断 919">
          <a:extLst>
            <a:ext uri="{FF2B5EF4-FFF2-40B4-BE49-F238E27FC236}">
              <a16:creationId xmlns:a16="http://schemas.microsoft.com/office/drawing/2014/main" id="{00000000-0008-0000-0100-000098030000}"/>
            </a:ext>
          </a:extLst>
        </xdr:cNvPr>
        <xdr:cNvSpPr/>
      </xdr:nvSpPr>
      <xdr:spPr>
        <a:xfrm>
          <a:off x="22110700" y="1821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52832</xdr:rowOff>
    </xdr:from>
    <xdr:to>
      <xdr:col>112</xdr:col>
      <xdr:colOff>38100</xdr:colOff>
      <xdr:row>106</xdr:row>
      <xdr:rowOff>154432</xdr:rowOff>
    </xdr:to>
    <xdr:sp macro="" textlink="">
      <xdr:nvSpPr>
        <xdr:cNvPr id="921" name="フローチャート: 判断 920">
          <a:extLst>
            <a:ext uri="{FF2B5EF4-FFF2-40B4-BE49-F238E27FC236}">
              <a16:creationId xmlns:a16="http://schemas.microsoft.com/office/drawing/2014/main" id="{00000000-0008-0000-0100-000099030000}"/>
            </a:ext>
          </a:extLst>
        </xdr:cNvPr>
        <xdr:cNvSpPr/>
      </xdr:nvSpPr>
      <xdr:spPr>
        <a:xfrm>
          <a:off x="21272500" y="182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55118</xdr:rowOff>
    </xdr:from>
    <xdr:to>
      <xdr:col>107</xdr:col>
      <xdr:colOff>101600</xdr:colOff>
      <xdr:row>106</xdr:row>
      <xdr:rowOff>156718</xdr:rowOff>
    </xdr:to>
    <xdr:sp macro="" textlink="">
      <xdr:nvSpPr>
        <xdr:cNvPr id="922" name="フローチャート: 判断 921">
          <a:extLst>
            <a:ext uri="{FF2B5EF4-FFF2-40B4-BE49-F238E27FC236}">
              <a16:creationId xmlns:a16="http://schemas.microsoft.com/office/drawing/2014/main" id="{00000000-0008-0000-0100-00009A030000}"/>
            </a:ext>
          </a:extLst>
        </xdr:cNvPr>
        <xdr:cNvSpPr/>
      </xdr:nvSpPr>
      <xdr:spPr>
        <a:xfrm>
          <a:off x="20383500" y="1822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80263</xdr:rowOff>
    </xdr:from>
    <xdr:to>
      <xdr:col>102</xdr:col>
      <xdr:colOff>165100</xdr:colOff>
      <xdr:row>107</xdr:row>
      <xdr:rowOff>10413</xdr:rowOff>
    </xdr:to>
    <xdr:sp macro="" textlink="">
      <xdr:nvSpPr>
        <xdr:cNvPr id="923" name="フローチャート: 判断 922">
          <a:extLst>
            <a:ext uri="{FF2B5EF4-FFF2-40B4-BE49-F238E27FC236}">
              <a16:creationId xmlns:a16="http://schemas.microsoft.com/office/drawing/2014/main" id="{00000000-0008-0000-0100-00009B030000}"/>
            </a:ext>
          </a:extLst>
        </xdr:cNvPr>
        <xdr:cNvSpPr/>
      </xdr:nvSpPr>
      <xdr:spPr>
        <a:xfrm>
          <a:off x="19494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68835</xdr:rowOff>
    </xdr:from>
    <xdr:to>
      <xdr:col>98</xdr:col>
      <xdr:colOff>38100</xdr:colOff>
      <xdr:row>106</xdr:row>
      <xdr:rowOff>170435</xdr:rowOff>
    </xdr:to>
    <xdr:sp macro="" textlink="">
      <xdr:nvSpPr>
        <xdr:cNvPr id="924" name="フローチャート: 判断 923">
          <a:extLst>
            <a:ext uri="{FF2B5EF4-FFF2-40B4-BE49-F238E27FC236}">
              <a16:creationId xmlns:a16="http://schemas.microsoft.com/office/drawing/2014/main" id="{00000000-0008-0000-0100-00009C030000}"/>
            </a:ext>
          </a:extLst>
        </xdr:cNvPr>
        <xdr:cNvSpPr/>
      </xdr:nvSpPr>
      <xdr:spPr>
        <a:xfrm>
          <a:off x="18605500" y="1824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5" name="テキスト ボックス 924">
          <a:extLst>
            <a:ext uri="{FF2B5EF4-FFF2-40B4-BE49-F238E27FC236}">
              <a16:creationId xmlns:a16="http://schemas.microsoft.com/office/drawing/2014/main" id="{00000000-0008-0000-0100-00009D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6" name="テキスト ボックス 925">
          <a:extLst>
            <a:ext uri="{FF2B5EF4-FFF2-40B4-BE49-F238E27FC236}">
              <a16:creationId xmlns:a16="http://schemas.microsoft.com/office/drawing/2014/main" id="{00000000-0008-0000-0100-00009E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00000000-0008-0000-0100-00009F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00000000-0008-0000-0100-0000A0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00000000-0008-0000-0100-0000A1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34544</xdr:rowOff>
    </xdr:from>
    <xdr:to>
      <xdr:col>116</xdr:col>
      <xdr:colOff>114300</xdr:colOff>
      <xdr:row>106</xdr:row>
      <xdr:rowOff>136144</xdr:rowOff>
    </xdr:to>
    <xdr:sp macro="" textlink="">
      <xdr:nvSpPr>
        <xdr:cNvPr id="930" name="楕円 929">
          <a:extLst>
            <a:ext uri="{FF2B5EF4-FFF2-40B4-BE49-F238E27FC236}">
              <a16:creationId xmlns:a16="http://schemas.microsoft.com/office/drawing/2014/main" id="{00000000-0008-0000-0100-0000A2030000}"/>
            </a:ext>
          </a:extLst>
        </xdr:cNvPr>
        <xdr:cNvSpPr/>
      </xdr:nvSpPr>
      <xdr:spPr>
        <a:xfrm>
          <a:off x="22110700" y="1820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57421</xdr:rowOff>
    </xdr:from>
    <xdr:ext cx="469744" cy="259045"/>
    <xdr:sp macro="" textlink="">
      <xdr:nvSpPr>
        <xdr:cNvPr id="931" name="【公民館】&#10;一人当たり面積該当値テキスト">
          <a:extLst>
            <a:ext uri="{FF2B5EF4-FFF2-40B4-BE49-F238E27FC236}">
              <a16:creationId xmlns:a16="http://schemas.microsoft.com/office/drawing/2014/main" id="{00000000-0008-0000-0100-0000A3030000}"/>
            </a:ext>
          </a:extLst>
        </xdr:cNvPr>
        <xdr:cNvSpPr txBox="1"/>
      </xdr:nvSpPr>
      <xdr:spPr>
        <a:xfrm>
          <a:off x="22199600" y="18059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57404</xdr:rowOff>
    </xdr:from>
    <xdr:to>
      <xdr:col>112</xdr:col>
      <xdr:colOff>38100</xdr:colOff>
      <xdr:row>106</xdr:row>
      <xdr:rowOff>159004</xdr:rowOff>
    </xdr:to>
    <xdr:sp macro="" textlink="">
      <xdr:nvSpPr>
        <xdr:cNvPr id="932" name="楕円 931">
          <a:extLst>
            <a:ext uri="{FF2B5EF4-FFF2-40B4-BE49-F238E27FC236}">
              <a16:creationId xmlns:a16="http://schemas.microsoft.com/office/drawing/2014/main" id="{00000000-0008-0000-0100-0000A4030000}"/>
            </a:ext>
          </a:extLst>
        </xdr:cNvPr>
        <xdr:cNvSpPr/>
      </xdr:nvSpPr>
      <xdr:spPr>
        <a:xfrm>
          <a:off x="21272500" y="1823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85344</xdr:rowOff>
    </xdr:from>
    <xdr:to>
      <xdr:col>116</xdr:col>
      <xdr:colOff>63500</xdr:colOff>
      <xdr:row>106</xdr:row>
      <xdr:rowOff>108204</xdr:rowOff>
    </xdr:to>
    <xdr:cxnSp macro="">
      <xdr:nvCxnSpPr>
        <xdr:cNvPr id="933" name="直線コネクタ 932">
          <a:extLst>
            <a:ext uri="{FF2B5EF4-FFF2-40B4-BE49-F238E27FC236}">
              <a16:creationId xmlns:a16="http://schemas.microsoft.com/office/drawing/2014/main" id="{00000000-0008-0000-0100-0000A5030000}"/>
            </a:ext>
          </a:extLst>
        </xdr:cNvPr>
        <xdr:cNvCxnSpPr/>
      </xdr:nvCxnSpPr>
      <xdr:spPr>
        <a:xfrm flipV="1">
          <a:off x="21323300" y="1825904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59689</xdr:rowOff>
    </xdr:from>
    <xdr:to>
      <xdr:col>107</xdr:col>
      <xdr:colOff>101600</xdr:colOff>
      <xdr:row>106</xdr:row>
      <xdr:rowOff>161289</xdr:rowOff>
    </xdr:to>
    <xdr:sp macro="" textlink="">
      <xdr:nvSpPr>
        <xdr:cNvPr id="934" name="楕円 933">
          <a:extLst>
            <a:ext uri="{FF2B5EF4-FFF2-40B4-BE49-F238E27FC236}">
              <a16:creationId xmlns:a16="http://schemas.microsoft.com/office/drawing/2014/main" id="{00000000-0008-0000-0100-0000A6030000}"/>
            </a:ext>
          </a:extLst>
        </xdr:cNvPr>
        <xdr:cNvSpPr/>
      </xdr:nvSpPr>
      <xdr:spPr>
        <a:xfrm>
          <a:off x="20383500" y="1823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108204</xdr:rowOff>
    </xdr:from>
    <xdr:to>
      <xdr:col>111</xdr:col>
      <xdr:colOff>177800</xdr:colOff>
      <xdr:row>106</xdr:row>
      <xdr:rowOff>110489</xdr:rowOff>
    </xdr:to>
    <xdr:cxnSp macro="">
      <xdr:nvCxnSpPr>
        <xdr:cNvPr id="935" name="直線コネクタ 934">
          <a:extLst>
            <a:ext uri="{FF2B5EF4-FFF2-40B4-BE49-F238E27FC236}">
              <a16:creationId xmlns:a16="http://schemas.microsoft.com/office/drawing/2014/main" id="{00000000-0008-0000-0100-0000A7030000}"/>
            </a:ext>
          </a:extLst>
        </xdr:cNvPr>
        <xdr:cNvCxnSpPr/>
      </xdr:nvCxnSpPr>
      <xdr:spPr>
        <a:xfrm flipV="1">
          <a:off x="20434300" y="18281904"/>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61976</xdr:rowOff>
    </xdr:from>
    <xdr:to>
      <xdr:col>102</xdr:col>
      <xdr:colOff>165100</xdr:colOff>
      <xdr:row>106</xdr:row>
      <xdr:rowOff>163576</xdr:rowOff>
    </xdr:to>
    <xdr:sp macro="" textlink="">
      <xdr:nvSpPr>
        <xdr:cNvPr id="936" name="楕円 935">
          <a:extLst>
            <a:ext uri="{FF2B5EF4-FFF2-40B4-BE49-F238E27FC236}">
              <a16:creationId xmlns:a16="http://schemas.microsoft.com/office/drawing/2014/main" id="{00000000-0008-0000-0100-0000A8030000}"/>
            </a:ext>
          </a:extLst>
        </xdr:cNvPr>
        <xdr:cNvSpPr/>
      </xdr:nvSpPr>
      <xdr:spPr>
        <a:xfrm>
          <a:off x="19494500" y="1823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110489</xdr:rowOff>
    </xdr:from>
    <xdr:to>
      <xdr:col>107</xdr:col>
      <xdr:colOff>50800</xdr:colOff>
      <xdr:row>106</xdr:row>
      <xdr:rowOff>112776</xdr:rowOff>
    </xdr:to>
    <xdr:cxnSp macro="">
      <xdr:nvCxnSpPr>
        <xdr:cNvPr id="937" name="直線コネクタ 936">
          <a:extLst>
            <a:ext uri="{FF2B5EF4-FFF2-40B4-BE49-F238E27FC236}">
              <a16:creationId xmlns:a16="http://schemas.microsoft.com/office/drawing/2014/main" id="{00000000-0008-0000-0100-0000A9030000}"/>
            </a:ext>
          </a:extLst>
        </xdr:cNvPr>
        <xdr:cNvCxnSpPr/>
      </xdr:nvCxnSpPr>
      <xdr:spPr>
        <a:xfrm flipV="1">
          <a:off x="19545300" y="18284189"/>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64263</xdr:rowOff>
    </xdr:from>
    <xdr:to>
      <xdr:col>98</xdr:col>
      <xdr:colOff>38100</xdr:colOff>
      <xdr:row>106</xdr:row>
      <xdr:rowOff>165863</xdr:rowOff>
    </xdr:to>
    <xdr:sp macro="" textlink="">
      <xdr:nvSpPr>
        <xdr:cNvPr id="938" name="楕円 937">
          <a:extLst>
            <a:ext uri="{FF2B5EF4-FFF2-40B4-BE49-F238E27FC236}">
              <a16:creationId xmlns:a16="http://schemas.microsoft.com/office/drawing/2014/main" id="{00000000-0008-0000-0100-0000AA030000}"/>
            </a:ext>
          </a:extLst>
        </xdr:cNvPr>
        <xdr:cNvSpPr/>
      </xdr:nvSpPr>
      <xdr:spPr>
        <a:xfrm>
          <a:off x="18605500" y="1823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112776</xdr:rowOff>
    </xdr:from>
    <xdr:to>
      <xdr:col>102</xdr:col>
      <xdr:colOff>114300</xdr:colOff>
      <xdr:row>106</xdr:row>
      <xdr:rowOff>115063</xdr:rowOff>
    </xdr:to>
    <xdr:cxnSp macro="">
      <xdr:nvCxnSpPr>
        <xdr:cNvPr id="939" name="直線コネクタ 938">
          <a:extLst>
            <a:ext uri="{FF2B5EF4-FFF2-40B4-BE49-F238E27FC236}">
              <a16:creationId xmlns:a16="http://schemas.microsoft.com/office/drawing/2014/main" id="{00000000-0008-0000-0100-0000AB030000}"/>
            </a:ext>
          </a:extLst>
        </xdr:cNvPr>
        <xdr:cNvCxnSpPr/>
      </xdr:nvCxnSpPr>
      <xdr:spPr>
        <a:xfrm flipV="1">
          <a:off x="18656300" y="18286476"/>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170959</xdr:rowOff>
    </xdr:from>
    <xdr:ext cx="469744" cy="259045"/>
    <xdr:sp macro="" textlink="">
      <xdr:nvSpPr>
        <xdr:cNvPr id="940" name="n_1aveValue【公民館】&#10;一人当たり面積">
          <a:extLst>
            <a:ext uri="{FF2B5EF4-FFF2-40B4-BE49-F238E27FC236}">
              <a16:creationId xmlns:a16="http://schemas.microsoft.com/office/drawing/2014/main" id="{00000000-0008-0000-0100-0000AC030000}"/>
            </a:ext>
          </a:extLst>
        </xdr:cNvPr>
        <xdr:cNvSpPr txBox="1"/>
      </xdr:nvSpPr>
      <xdr:spPr>
        <a:xfrm>
          <a:off x="21075727" y="1800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1795</xdr:rowOff>
    </xdr:from>
    <xdr:ext cx="469744" cy="259045"/>
    <xdr:sp macro="" textlink="">
      <xdr:nvSpPr>
        <xdr:cNvPr id="941" name="n_2aveValue【公民館】&#10;一人当たり面積">
          <a:extLst>
            <a:ext uri="{FF2B5EF4-FFF2-40B4-BE49-F238E27FC236}">
              <a16:creationId xmlns:a16="http://schemas.microsoft.com/office/drawing/2014/main" id="{00000000-0008-0000-0100-0000AD030000}"/>
            </a:ext>
          </a:extLst>
        </xdr:cNvPr>
        <xdr:cNvSpPr txBox="1"/>
      </xdr:nvSpPr>
      <xdr:spPr>
        <a:xfrm>
          <a:off x="20199427" y="1800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1540</xdr:rowOff>
    </xdr:from>
    <xdr:ext cx="469744" cy="259045"/>
    <xdr:sp macro="" textlink="">
      <xdr:nvSpPr>
        <xdr:cNvPr id="942" name="n_3aveValue【公民館】&#10;一人当たり面積">
          <a:extLst>
            <a:ext uri="{FF2B5EF4-FFF2-40B4-BE49-F238E27FC236}">
              <a16:creationId xmlns:a16="http://schemas.microsoft.com/office/drawing/2014/main" id="{00000000-0008-0000-0100-0000AE030000}"/>
            </a:ext>
          </a:extLst>
        </xdr:cNvPr>
        <xdr:cNvSpPr txBox="1"/>
      </xdr:nvSpPr>
      <xdr:spPr>
        <a:xfrm>
          <a:off x="19310427" y="1834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161562</xdr:rowOff>
    </xdr:from>
    <xdr:ext cx="469744" cy="259045"/>
    <xdr:sp macro="" textlink="">
      <xdr:nvSpPr>
        <xdr:cNvPr id="943" name="n_4aveValue【公民館】&#10;一人当たり面積">
          <a:extLst>
            <a:ext uri="{FF2B5EF4-FFF2-40B4-BE49-F238E27FC236}">
              <a16:creationId xmlns:a16="http://schemas.microsoft.com/office/drawing/2014/main" id="{00000000-0008-0000-0100-0000AF030000}"/>
            </a:ext>
          </a:extLst>
        </xdr:cNvPr>
        <xdr:cNvSpPr txBox="1"/>
      </xdr:nvSpPr>
      <xdr:spPr>
        <a:xfrm>
          <a:off x="18421427" y="1833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150131</xdr:rowOff>
    </xdr:from>
    <xdr:ext cx="469744" cy="259045"/>
    <xdr:sp macro="" textlink="">
      <xdr:nvSpPr>
        <xdr:cNvPr id="944" name="n_1mainValue【公民館】&#10;一人当たり面積">
          <a:extLst>
            <a:ext uri="{FF2B5EF4-FFF2-40B4-BE49-F238E27FC236}">
              <a16:creationId xmlns:a16="http://schemas.microsoft.com/office/drawing/2014/main" id="{00000000-0008-0000-0100-0000B0030000}"/>
            </a:ext>
          </a:extLst>
        </xdr:cNvPr>
        <xdr:cNvSpPr txBox="1"/>
      </xdr:nvSpPr>
      <xdr:spPr>
        <a:xfrm>
          <a:off x="21075727" y="1832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152416</xdr:rowOff>
    </xdr:from>
    <xdr:ext cx="469744" cy="259045"/>
    <xdr:sp macro="" textlink="">
      <xdr:nvSpPr>
        <xdr:cNvPr id="945" name="n_2mainValue【公民館】&#10;一人当たり面積">
          <a:extLst>
            <a:ext uri="{FF2B5EF4-FFF2-40B4-BE49-F238E27FC236}">
              <a16:creationId xmlns:a16="http://schemas.microsoft.com/office/drawing/2014/main" id="{00000000-0008-0000-0100-0000B1030000}"/>
            </a:ext>
          </a:extLst>
        </xdr:cNvPr>
        <xdr:cNvSpPr txBox="1"/>
      </xdr:nvSpPr>
      <xdr:spPr>
        <a:xfrm>
          <a:off x="20199427" y="1832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8653</xdr:rowOff>
    </xdr:from>
    <xdr:ext cx="469744" cy="259045"/>
    <xdr:sp macro="" textlink="">
      <xdr:nvSpPr>
        <xdr:cNvPr id="946" name="n_3mainValue【公民館】&#10;一人当たり面積">
          <a:extLst>
            <a:ext uri="{FF2B5EF4-FFF2-40B4-BE49-F238E27FC236}">
              <a16:creationId xmlns:a16="http://schemas.microsoft.com/office/drawing/2014/main" id="{00000000-0008-0000-0100-0000B2030000}"/>
            </a:ext>
          </a:extLst>
        </xdr:cNvPr>
        <xdr:cNvSpPr txBox="1"/>
      </xdr:nvSpPr>
      <xdr:spPr>
        <a:xfrm>
          <a:off x="19310427" y="1801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10940</xdr:rowOff>
    </xdr:from>
    <xdr:ext cx="469744" cy="259045"/>
    <xdr:sp macro="" textlink="">
      <xdr:nvSpPr>
        <xdr:cNvPr id="947" name="n_4mainValue【公民館】&#10;一人当たり面積">
          <a:extLst>
            <a:ext uri="{FF2B5EF4-FFF2-40B4-BE49-F238E27FC236}">
              <a16:creationId xmlns:a16="http://schemas.microsoft.com/office/drawing/2014/main" id="{00000000-0008-0000-0100-0000B3030000}"/>
            </a:ext>
          </a:extLst>
        </xdr:cNvPr>
        <xdr:cNvSpPr txBox="1"/>
      </xdr:nvSpPr>
      <xdr:spPr>
        <a:xfrm>
          <a:off x="18421427" y="18013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8" name="正方形/長方形 947">
          <a:extLst>
            <a:ext uri="{FF2B5EF4-FFF2-40B4-BE49-F238E27FC236}">
              <a16:creationId xmlns:a16="http://schemas.microsoft.com/office/drawing/2014/main" id="{00000000-0008-0000-0100-0000B4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9" name="正方形/長方形 948">
          <a:extLst>
            <a:ext uri="{FF2B5EF4-FFF2-40B4-BE49-F238E27FC236}">
              <a16:creationId xmlns:a16="http://schemas.microsoft.com/office/drawing/2014/main" id="{00000000-0008-0000-0100-0000B5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0" name="テキスト ボックス 949">
          <a:extLst>
            <a:ext uri="{FF2B5EF4-FFF2-40B4-BE49-F238E27FC236}">
              <a16:creationId xmlns:a16="http://schemas.microsoft.com/office/drawing/2014/main" id="{00000000-0008-0000-0100-0000B6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全体的に平均値と大きな乖離はないが、橋りょう・トンネルにおいては、人口に対して面積が広く、加治川や新発田川等の河川に架かる橋りょう等が多いことにより一人当たり有形固定資産額が高くなっている。学校施設においては、各学校の大規模改修、空調設備更新等の実施により減価償却率が低くなっている。港湾・漁港においては、当市唯一の漁港である松塚漁港の機能強化事業を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年度の計画で実施したことにより減価償却率が低くなっている。認定こども園・幼稚園・保育所、児童館及び公民館においては、大規模改修等</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が進んで</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いないことから減価償却率が高くなっている。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当市は公共施設等総合管理計画において、平成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年度以降</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間の施設更新に係る経費の予測をしており、多額の費用がかかる予測となっている。このため、更新経費の平準化を図るとともに、公共施設の再編や定期的な点検・メンテナンス等により経費の削減に取り組んで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新潟県新発田市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96,236
95,620
533.11
56,531,486
54,756,751
1,516,384
26,571,791
49,843,748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59.0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77833</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24510</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77833</xdr:rowOff>
    </xdr:from>
    <xdr:to>
      <xdr:col>24</xdr:col>
      <xdr:colOff>152400</xdr:colOff>
      <xdr:row>33</xdr:row>
      <xdr:rowOff>77833</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2194</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3458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23767</xdr:rowOff>
    </xdr:from>
    <xdr:to>
      <xdr:col>24</xdr:col>
      <xdr:colOff>114300</xdr:colOff>
      <xdr:row>37</xdr:row>
      <xdr:rowOff>125367</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159294</xdr:rowOff>
    </xdr:from>
    <xdr:to>
      <xdr:col>15</xdr:col>
      <xdr:colOff>101600</xdr:colOff>
      <xdr:row>37</xdr:row>
      <xdr:rowOff>89444</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129903</xdr:rowOff>
    </xdr:from>
    <xdr:to>
      <xdr:col>10</xdr:col>
      <xdr:colOff>165100</xdr:colOff>
      <xdr:row>37</xdr:row>
      <xdr:rowOff>60053</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107043</xdr:rowOff>
    </xdr:from>
    <xdr:to>
      <xdr:col>6</xdr:col>
      <xdr:colOff>38100</xdr:colOff>
      <xdr:row>37</xdr:row>
      <xdr:rowOff>37193</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44994</xdr:rowOff>
    </xdr:from>
    <xdr:to>
      <xdr:col>24</xdr:col>
      <xdr:colOff>114300</xdr:colOff>
      <xdr:row>35</xdr:row>
      <xdr:rowOff>146594</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584700" y="604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67871</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673600" y="5897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165826</xdr:rowOff>
    </xdr:from>
    <xdr:to>
      <xdr:col>20</xdr:col>
      <xdr:colOff>38100</xdr:colOff>
      <xdr:row>35</xdr:row>
      <xdr:rowOff>95976</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746500" y="599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45176</xdr:rowOff>
    </xdr:from>
    <xdr:to>
      <xdr:col>24</xdr:col>
      <xdr:colOff>63500</xdr:colOff>
      <xdr:row>35</xdr:row>
      <xdr:rowOff>95794</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797300" y="6045926"/>
          <a:ext cx="8382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116840</xdr:rowOff>
    </xdr:from>
    <xdr:to>
      <xdr:col>15</xdr:col>
      <xdr:colOff>101600</xdr:colOff>
      <xdr:row>35</xdr:row>
      <xdr:rowOff>46990</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857500" y="594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167640</xdr:rowOff>
    </xdr:from>
    <xdr:to>
      <xdr:col>19</xdr:col>
      <xdr:colOff>177800</xdr:colOff>
      <xdr:row>35</xdr:row>
      <xdr:rowOff>45176</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908300" y="5996940"/>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66222</xdr:rowOff>
    </xdr:from>
    <xdr:to>
      <xdr:col>10</xdr:col>
      <xdr:colOff>165100</xdr:colOff>
      <xdr:row>34</xdr:row>
      <xdr:rowOff>167822</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968500" y="589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117022</xdr:rowOff>
    </xdr:from>
    <xdr:to>
      <xdr:col>15</xdr:col>
      <xdr:colOff>50800</xdr:colOff>
      <xdr:row>34</xdr:row>
      <xdr:rowOff>167640</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2019300" y="5946322"/>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36830</xdr:rowOff>
    </xdr:from>
    <xdr:to>
      <xdr:col>6</xdr:col>
      <xdr:colOff>38100</xdr:colOff>
      <xdr:row>34</xdr:row>
      <xdr:rowOff>138430</xdr:rowOff>
    </xdr:to>
    <xdr:sp macro="" textlink="">
      <xdr:nvSpPr>
        <xdr:cNvPr id="82" name="楕円 81">
          <a:extLst>
            <a:ext uri="{FF2B5EF4-FFF2-40B4-BE49-F238E27FC236}">
              <a16:creationId xmlns:a16="http://schemas.microsoft.com/office/drawing/2014/main" id="{00000000-0008-0000-0200-000052000000}"/>
            </a:ext>
          </a:extLst>
        </xdr:cNvPr>
        <xdr:cNvSpPr/>
      </xdr:nvSpPr>
      <xdr:spPr>
        <a:xfrm>
          <a:off x="1079500" y="586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87630</xdr:rowOff>
    </xdr:from>
    <xdr:to>
      <xdr:col>10</xdr:col>
      <xdr:colOff>114300</xdr:colOff>
      <xdr:row>34</xdr:row>
      <xdr:rowOff>117022</xdr:rowOff>
    </xdr:to>
    <xdr:cxnSp macro="">
      <xdr:nvCxnSpPr>
        <xdr:cNvPr id="83" name="直線コネクタ 82">
          <a:extLst>
            <a:ext uri="{FF2B5EF4-FFF2-40B4-BE49-F238E27FC236}">
              <a16:creationId xmlns:a16="http://schemas.microsoft.com/office/drawing/2014/main" id="{00000000-0008-0000-0200-000053000000}"/>
            </a:ext>
          </a:extLst>
        </xdr:cNvPr>
        <xdr:cNvCxnSpPr/>
      </xdr:nvCxnSpPr>
      <xdr:spPr>
        <a:xfrm>
          <a:off x="1130300" y="5916930"/>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108330</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200-000054000000}"/>
            </a:ext>
          </a:extLst>
        </xdr:cNvPr>
        <xdr:cNvSpPr txBox="1"/>
      </xdr:nvSpPr>
      <xdr:spPr>
        <a:xfrm>
          <a:off x="3582044"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80571</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200-000055000000}"/>
            </a:ext>
          </a:extLst>
        </xdr:cNvPr>
        <xdr:cNvSpPr txBox="1"/>
      </xdr:nvSpPr>
      <xdr:spPr>
        <a:xfrm>
          <a:off x="27057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51180</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200-000056000000}"/>
            </a:ext>
          </a:extLst>
        </xdr:cNvPr>
        <xdr:cNvSpPr txBox="1"/>
      </xdr:nvSpPr>
      <xdr:spPr>
        <a:xfrm>
          <a:off x="1816744" y="639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28320</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200-000057000000}"/>
            </a:ext>
          </a:extLst>
        </xdr:cNvPr>
        <xdr:cNvSpPr txBox="1"/>
      </xdr:nvSpPr>
      <xdr:spPr>
        <a:xfrm>
          <a:off x="927744" y="637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112503</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200-000058000000}"/>
            </a:ext>
          </a:extLst>
        </xdr:cNvPr>
        <xdr:cNvSpPr txBox="1"/>
      </xdr:nvSpPr>
      <xdr:spPr>
        <a:xfrm>
          <a:off x="3582044" y="5770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63517</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200-000059000000}"/>
            </a:ext>
          </a:extLst>
        </xdr:cNvPr>
        <xdr:cNvSpPr txBox="1"/>
      </xdr:nvSpPr>
      <xdr:spPr>
        <a:xfrm>
          <a:off x="2705744" y="572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12899</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200-00005A000000}"/>
            </a:ext>
          </a:extLst>
        </xdr:cNvPr>
        <xdr:cNvSpPr txBox="1"/>
      </xdr:nvSpPr>
      <xdr:spPr>
        <a:xfrm>
          <a:off x="1816744" y="5670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154957</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200-00005B000000}"/>
            </a:ext>
          </a:extLst>
        </xdr:cNvPr>
        <xdr:cNvSpPr txBox="1"/>
      </xdr:nvSpPr>
      <xdr:spPr>
        <a:xfrm>
          <a:off x="927744" y="564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2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12700</xdr:rowOff>
    </xdr:from>
    <xdr:to>
      <xdr:col>54</xdr:col>
      <xdr:colOff>189865</xdr:colOff>
      <xdr:row>41</xdr:row>
      <xdr:rowOff>107950</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flipV="1">
          <a:off x="10476865" y="58420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200-000074000000}"/>
            </a:ext>
          </a:extLst>
        </xdr:cNvPr>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130827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200-000076000000}"/>
            </a:ext>
          </a:extLst>
        </xdr:cNvPr>
        <xdr:cNvSpPr txBox="1"/>
      </xdr:nvSpPr>
      <xdr:spPr>
        <a:xfrm>
          <a:off x="10515600" y="561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12700</xdr:rowOff>
    </xdr:from>
    <xdr:to>
      <xdr:col>55</xdr:col>
      <xdr:colOff>88900</xdr:colOff>
      <xdr:row>34</xdr:row>
      <xdr:rowOff>12700</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a:off x="103886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200-000078000000}"/>
            </a:ext>
          </a:extLst>
        </xdr:cNvPr>
        <xdr:cNvSpPr txBox="1"/>
      </xdr:nvSpPr>
      <xdr:spPr>
        <a:xfrm>
          <a:off x="105156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21" name="フローチャート: 判断 120">
          <a:extLst>
            <a:ext uri="{FF2B5EF4-FFF2-40B4-BE49-F238E27FC236}">
              <a16:creationId xmlns:a16="http://schemas.microsoft.com/office/drawing/2014/main" id="{00000000-0008-0000-0200-000079000000}"/>
            </a:ext>
          </a:extLst>
        </xdr:cNvPr>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a:extLst>
            <a:ext uri="{FF2B5EF4-FFF2-40B4-BE49-F238E27FC236}">
              <a16:creationId xmlns:a16="http://schemas.microsoft.com/office/drawing/2014/main" id="{00000000-0008-0000-0200-00007A000000}"/>
            </a:ext>
          </a:extLst>
        </xdr:cNvPr>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23" name="フローチャート: 判断 122">
          <a:extLst>
            <a:ext uri="{FF2B5EF4-FFF2-40B4-BE49-F238E27FC236}">
              <a16:creationId xmlns:a16="http://schemas.microsoft.com/office/drawing/2014/main" id="{00000000-0008-0000-0200-00007B000000}"/>
            </a:ext>
          </a:extLst>
        </xdr:cNvPr>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50800</xdr:rowOff>
    </xdr:from>
    <xdr:to>
      <xdr:col>41</xdr:col>
      <xdr:colOff>101600</xdr:colOff>
      <xdr:row>38</xdr:row>
      <xdr:rowOff>152400</xdr:rowOff>
    </xdr:to>
    <xdr:sp macro="" textlink="">
      <xdr:nvSpPr>
        <xdr:cNvPr id="124" name="フローチャート: 判断 123">
          <a:extLst>
            <a:ext uri="{FF2B5EF4-FFF2-40B4-BE49-F238E27FC236}">
              <a16:creationId xmlns:a16="http://schemas.microsoft.com/office/drawing/2014/main" id="{00000000-0008-0000-0200-00007C000000}"/>
            </a:ext>
          </a:extLst>
        </xdr:cNvPr>
        <xdr:cNvSpPr/>
      </xdr:nvSpPr>
      <xdr:spPr>
        <a:xfrm>
          <a:off x="7810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25" name="フローチャート: 判断 124">
          <a:extLst>
            <a:ext uri="{FF2B5EF4-FFF2-40B4-BE49-F238E27FC236}">
              <a16:creationId xmlns:a16="http://schemas.microsoft.com/office/drawing/2014/main" id="{00000000-0008-0000-0200-00007D000000}"/>
            </a:ext>
          </a:extLst>
        </xdr:cNvPr>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101600</xdr:rowOff>
    </xdr:from>
    <xdr:to>
      <xdr:col>55</xdr:col>
      <xdr:colOff>50800</xdr:colOff>
      <xdr:row>37</xdr:row>
      <xdr:rowOff>31750</xdr:rowOff>
    </xdr:to>
    <xdr:sp macro="" textlink="">
      <xdr:nvSpPr>
        <xdr:cNvPr id="131" name="楕円 130">
          <a:extLst>
            <a:ext uri="{FF2B5EF4-FFF2-40B4-BE49-F238E27FC236}">
              <a16:creationId xmlns:a16="http://schemas.microsoft.com/office/drawing/2014/main" id="{00000000-0008-0000-0200-000083000000}"/>
            </a:ext>
          </a:extLst>
        </xdr:cNvPr>
        <xdr:cNvSpPr/>
      </xdr:nvSpPr>
      <xdr:spPr>
        <a:xfrm>
          <a:off x="104267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124477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200-000084000000}"/>
            </a:ext>
          </a:extLst>
        </xdr:cNvPr>
        <xdr:cNvSpPr txBox="1"/>
      </xdr:nvSpPr>
      <xdr:spPr>
        <a:xfrm>
          <a:off x="10515600"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101600</xdr:rowOff>
    </xdr:from>
    <xdr:to>
      <xdr:col>50</xdr:col>
      <xdr:colOff>165100</xdr:colOff>
      <xdr:row>37</xdr:row>
      <xdr:rowOff>31750</xdr:rowOff>
    </xdr:to>
    <xdr:sp macro="" textlink="">
      <xdr:nvSpPr>
        <xdr:cNvPr id="133" name="楕円 132">
          <a:extLst>
            <a:ext uri="{FF2B5EF4-FFF2-40B4-BE49-F238E27FC236}">
              <a16:creationId xmlns:a16="http://schemas.microsoft.com/office/drawing/2014/main" id="{00000000-0008-0000-0200-000085000000}"/>
            </a:ext>
          </a:extLst>
        </xdr:cNvPr>
        <xdr:cNvSpPr/>
      </xdr:nvSpPr>
      <xdr:spPr>
        <a:xfrm>
          <a:off x="95885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152400</xdr:rowOff>
    </xdr:from>
    <xdr:to>
      <xdr:col>55</xdr:col>
      <xdr:colOff>0</xdr:colOff>
      <xdr:row>36</xdr:row>
      <xdr:rowOff>152400</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a:off x="9639300" y="6324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114300</xdr:rowOff>
    </xdr:from>
    <xdr:to>
      <xdr:col>46</xdr:col>
      <xdr:colOff>38100</xdr:colOff>
      <xdr:row>37</xdr:row>
      <xdr:rowOff>44450</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86995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152400</xdr:rowOff>
    </xdr:from>
    <xdr:to>
      <xdr:col>50</xdr:col>
      <xdr:colOff>114300</xdr:colOff>
      <xdr:row>36</xdr:row>
      <xdr:rowOff>165100</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flipV="1">
          <a:off x="8750300" y="6324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127000</xdr:rowOff>
    </xdr:from>
    <xdr:to>
      <xdr:col>41</xdr:col>
      <xdr:colOff>101600</xdr:colOff>
      <xdr:row>37</xdr:row>
      <xdr:rowOff>57150</xdr:rowOff>
    </xdr:to>
    <xdr:sp macro="" textlink="">
      <xdr:nvSpPr>
        <xdr:cNvPr id="137" name="楕円 136">
          <a:extLst>
            <a:ext uri="{FF2B5EF4-FFF2-40B4-BE49-F238E27FC236}">
              <a16:creationId xmlns:a16="http://schemas.microsoft.com/office/drawing/2014/main" id="{00000000-0008-0000-0200-000089000000}"/>
            </a:ext>
          </a:extLst>
        </xdr:cNvPr>
        <xdr:cNvSpPr/>
      </xdr:nvSpPr>
      <xdr:spPr>
        <a:xfrm>
          <a:off x="7810500" y="62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165100</xdr:rowOff>
    </xdr:from>
    <xdr:to>
      <xdr:col>45</xdr:col>
      <xdr:colOff>177800</xdr:colOff>
      <xdr:row>37</xdr:row>
      <xdr:rowOff>6350</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flipV="1">
          <a:off x="7861300" y="6337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127000</xdr:rowOff>
    </xdr:from>
    <xdr:to>
      <xdr:col>36</xdr:col>
      <xdr:colOff>165100</xdr:colOff>
      <xdr:row>37</xdr:row>
      <xdr:rowOff>57150</xdr:rowOff>
    </xdr:to>
    <xdr:sp macro="" textlink="">
      <xdr:nvSpPr>
        <xdr:cNvPr id="139" name="楕円 138">
          <a:extLst>
            <a:ext uri="{FF2B5EF4-FFF2-40B4-BE49-F238E27FC236}">
              <a16:creationId xmlns:a16="http://schemas.microsoft.com/office/drawing/2014/main" id="{00000000-0008-0000-0200-00008B000000}"/>
            </a:ext>
          </a:extLst>
        </xdr:cNvPr>
        <xdr:cNvSpPr/>
      </xdr:nvSpPr>
      <xdr:spPr>
        <a:xfrm>
          <a:off x="6921500" y="62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6350</xdr:rowOff>
    </xdr:from>
    <xdr:to>
      <xdr:col>41</xdr:col>
      <xdr:colOff>50800</xdr:colOff>
      <xdr:row>37</xdr:row>
      <xdr:rowOff>6350</xdr:rowOff>
    </xdr:to>
    <xdr:cxnSp macro="">
      <xdr:nvCxnSpPr>
        <xdr:cNvPr id="140" name="直線コネクタ 139">
          <a:extLst>
            <a:ext uri="{FF2B5EF4-FFF2-40B4-BE49-F238E27FC236}">
              <a16:creationId xmlns:a16="http://schemas.microsoft.com/office/drawing/2014/main" id="{00000000-0008-0000-0200-00008C000000}"/>
            </a:ext>
          </a:extLst>
        </xdr:cNvPr>
        <xdr:cNvCxnSpPr/>
      </xdr:nvCxnSpPr>
      <xdr:spPr>
        <a:xfrm>
          <a:off x="6972300" y="635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156227</xdr:rowOff>
    </xdr:from>
    <xdr:ext cx="469744" cy="259045"/>
    <xdr:sp macro="" textlink="">
      <xdr:nvSpPr>
        <xdr:cNvPr id="141" name="n_1aveValue【図書館】&#10;一人当たり面積">
          <a:extLst>
            <a:ext uri="{FF2B5EF4-FFF2-40B4-BE49-F238E27FC236}">
              <a16:creationId xmlns:a16="http://schemas.microsoft.com/office/drawing/2014/main" id="{00000000-0008-0000-0200-00008D000000}"/>
            </a:ext>
          </a:extLst>
        </xdr:cNvPr>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156227</xdr:rowOff>
    </xdr:from>
    <xdr:ext cx="469744" cy="259045"/>
    <xdr:sp macro="" textlink="">
      <xdr:nvSpPr>
        <xdr:cNvPr id="142" name="n_2aveValue【図書館】&#10;一人当たり面積">
          <a:extLst>
            <a:ext uri="{FF2B5EF4-FFF2-40B4-BE49-F238E27FC236}">
              <a16:creationId xmlns:a16="http://schemas.microsoft.com/office/drawing/2014/main" id="{00000000-0008-0000-0200-00008E000000}"/>
            </a:ext>
          </a:extLst>
        </xdr:cNvPr>
        <xdr:cNvSpPr txBox="1"/>
      </xdr:nvSpPr>
      <xdr:spPr>
        <a:xfrm>
          <a:off x="8515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143527</xdr:rowOff>
    </xdr:from>
    <xdr:ext cx="469744" cy="259045"/>
    <xdr:sp macro="" textlink="">
      <xdr:nvSpPr>
        <xdr:cNvPr id="143" name="n_3aveValue【図書館】&#10;一人当たり面積">
          <a:extLst>
            <a:ext uri="{FF2B5EF4-FFF2-40B4-BE49-F238E27FC236}">
              <a16:creationId xmlns:a16="http://schemas.microsoft.com/office/drawing/2014/main" id="{00000000-0008-0000-0200-00008F000000}"/>
            </a:ext>
          </a:extLst>
        </xdr:cNvPr>
        <xdr:cNvSpPr txBox="1"/>
      </xdr:nvSpPr>
      <xdr:spPr>
        <a:xfrm>
          <a:off x="7626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156227</xdr:rowOff>
    </xdr:from>
    <xdr:ext cx="469744" cy="259045"/>
    <xdr:sp macro="" textlink="">
      <xdr:nvSpPr>
        <xdr:cNvPr id="144" name="n_4aveValue【図書館】&#10;一人当たり面積">
          <a:extLst>
            <a:ext uri="{FF2B5EF4-FFF2-40B4-BE49-F238E27FC236}">
              <a16:creationId xmlns:a16="http://schemas.microsoft.com/office/drawing/2014/main" id="{00000000-0008-0000-0200-000090000000}"/>
            </a:ext>
          </a:extLst>
        </xdr:cNvPr>
        <xdr:cNvSpPr txBox="1"/>
      </xdr:nvSpPr>
      <xdr:spPr>
        <a:xfrm>
          <a:off x="6737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48277</xdr:rowOff>
    </xdr:from>
    <xdr:ext cx="469744" cy="259045"/>
    <xdr:sp macro="" textlink="">
      <xdr:nvSpPr>
        <xdr:cNvPr id="145" name="n_1mainValue【図書館】&#10;一人当たり面積">
          <a:extLst>
            <a:ext uri="{FF2B5EF4-FFF2-40B4-BE49-F238E27FC236}">
              <a16:creationId xmlns:a16="http://schemas.microsoft.com/office/drawing/2014/main" id="{00000000-0008-0000-0200-000091000000}"/>
            </a:ext>
          </a:extLst>
        </xdr:cNvPr>
        <xdr:cNvSpPr txBox="1"/>
      </xdr:nvSpPr>
      <xdr:spPr>
        <a:xfrm>
          <a:off x="9391727" y="60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60977</xdr:rowOff>
    </xdr:from>
    <xdr:ext cx="469744" cy="259045"/>
    <xdr:sp macro="" textlink="">
      <xdr:nvSpPr>
        <xdr:cNvPr id="146" name="n_2mainValue【図書館】&#10;一人当たり面積">
          <a:extLst>
            <a:ext uri="{FF2B5EF4-FFF2-40B4-BE49-F238E27FC236}">
              <a16:creationId xmlns:a16="http://schemas.microsoft.com/office/drawing/2014/main" id="{00000000-0008-0000-0200-000092000000}"/>
            </a:ext>
          </a:extLst>
        </xdr:cNvPr>
        <xdr:cNvSpPr txBox="1"/>
      </xdr:nvSpPr>
      <xdr:spPr>
        <a:xfrm>
          <a:off x="8515427" y="606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73677</xdr:rowOff>
    </xdr:from>
    <xdr:ext cx="469744" cy="259045"/>
    <xdr:sp macro="" textlink="">
      <xdr:nvSpPr>
        <xdr:cNvPr id="147" name="n_3mainValue【図書館】&#10;一人当たり面積">
          <a:extLst>
            <a:ext uri="{FF2B5EF4-FFF2-40B4-BE49-F238E27FC236}">
              <a16:creationId xmlns:a16="http://schemas.microsoft.com/office/drawing/2014/main" id="{00000000-0008-0000-0200-000093000000}"/>
            </a:ext>
          </a:extLst>
        </xdr:cNvPr>
        <xdr:cNvSpPr txBox="1"/>
      </xdr:nvSpPr>
      <xdr:spPr>
        <a:xfrm>
          <a:off x="7626427" y="6074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73677</xdr:rowOff>
    </xdr:from>
    <xdr:ext cx="469744" cy="259045"/>
    <xdr:sp macro="" textlink="">
      <xdr:nvSpPr>
        <xdr:cNvPr id="148" name="n_4mainValue【図書館】&#10;一人当たり面積">
          <a:extLst>
            <a:ext uri="{FF2B5EF4-FFF2-40B4-BE49-F238E27FC236}">
              <a16:creationId xmlns:a16="http://schemas.microsoft.com/office/drawing/2014/main" id="{00000000-0008-0000-0200-000094000000}"/>
            </a:ext>
          </a:extLst>
        </xdr:cNvPr>
        <xdr:cNvSpPr txBox="1"/>
      </xdr:nvSpPr>
      <xdr:spPr>
        <a:xfrm>
          <a:off x="6737427" y="6074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2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2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200-0000AB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2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00000000-0008-0000-02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35923</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id="{00000000-0008-0000-0200-0000AE000000}"/>
            </a:ext>
          </a:extLst>
        </xdr:cNvPr>
        <xdr:cNvCxnSpPr/>
      </xdr:nvCxnSpPr>
      <xdr:spPr>
        <a:xfrm flipV="1">
          <a:off x="4634865" y="9637123"/>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id="{00000000-0008-0000-0200-0000AF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id="{00000000-0008-0000-0200-0000B0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154050</xdr:rowOff>
    </xdr:from>
    <xdr:ext cx="405111" cy="259045"/>
    <xdr:sp macro="" textlink="">
      <xdr:nvSpPr>
        <xdr:cNvPr id="177" name="【体育館・プール】&#10;有形固定資産減価償却率最大値テキスト">
          <a:extLst>
            <a:ext uri="{FF2B5EF4-FFF2-40B4-BE49-F238E27FC236}">
              <a16:creationId xmlns:a16="http://schemas.microsoft.com/office/drawing/2014/main" id="{00000000-0008-0000-0200-0000B1000000}"/>
            </a:ext>
          </a:extLst>
        </xdr:cNvPr>
        <xdr:cNvSpPr txBox="1"/>
      </xdr:nvSpPr>
      <xdr:spPr>
        <a:xfrm>
          <a:off x="46736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35923</xdr:rowOff>
    </xdr:from>
    <xdr:to>
      <xdr:col>24</xdr:col>
      <xdr:colOff>152400</xdr:colOff>
      <xdr:row>56</xdr:row>
      <xdr:rowOff>35923</xdr:rowOff>
    </xdr:to>
    <xdr:cxnSp macro="">
      <xdr:nvCxnSpPr>
        <xdr:cNvPr id="178" name="直線コネクタ 177">
          <a:extLst>
            <a:ext uri="{FF2B5EF4-FFF2-40B4-BE49-F238E27FC236}">
              <a16:creationId xmlns:a16="http://schemas.microsoft.com/office/drawing/2014/main" id="{00000000-0008-0000-0200-0000B2000000}"/>
            </a:ext>
          </a:extLst>
        </xdr:cNvPr>
        <xdr:cNvCxnSpPr/>
      </xdr:nvCxnSpPr>
      <xdr:spPr>
        <a:xfrm>
          <a:off x="4546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3101</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00000000-0008-0000-0200-0000B3000000}"/>
            </a:ext>
          </a:extLst>
        </xdr:cNvPr>
        <xdr:cNvSpPr txBox="1"/>
      </xdr:nvSpPr>
      <xdr:spPr>
        <a:xfrm>
          <a:off x="4673600" y="102901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151674</xdr:rowOff>
    </xdr:from>
    <xdr:to>
      <xdr:col>24</xdr:col>
      <xdr:colOff>114300</xdr:colOff>
      <xdr:row>61</xdr:row>
      <xdr:rowOff>81824</xdr:rowOff>
    </xdr:to>
    <xdr:sp macro="" textlink="">
      <xdr:nvSpPr>
        <xdr:cNvPr id="180" name="フローチャート: 判断 179">
          <a:extLst>
            <a:ext uri="{FF2B5EF4-FFF2-40B4-BE49-F238E27FC236}">
              <a16:creationId xmlns:a16="http://schemas.microsoft.com/office/drawing/2014/main" id="{00000000-0008-0000-0200-0000B4000000}"/>
            </a:ext>
          </a:extLst>
        </xdr:cNvPr>
        <xdr:cNvSpPr/>
      </xdr:nvSpPr>
      <xdr:spPr>
        <a:xfrm>
          <a:off x="45847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141877</xdr:rowOff>
    </xdr:from>
    <xdr:to>
      <xdr:col>20</xdr:col>
      <xdr:colOff>38100</xdr:colOff>
      <xdr:row>61</xdr:row>
      <xdr:rowOff>72027</xdr:rowOff>
    </xdr:to>
    <xdr:sp macro="" textlink="">
      <xdr:nvSpPr>
        <xdr:cNvPr id="181" name="フローチャート: 判断 180">
          <a:extLst>
            <a:ext uri="{FF2B5EF4-FFF2-40B4-BE49-F238E27FC236}">
              <a16:creationId xmlns:a16="http://schemas.microsoft.com/office/drawing/2014/main" id="{00000000-0008-0000-0200-0000B5000000}"/>
            </a:ext>
          </a:extLst>
        </xdr:cNvPr>
        <xdr:cNvSpPr/>
      </xdr:nvSpPr>
      <xdr:spPr>
        <a:xfrm>
          <a:off x="3746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161472</xdr:rowOff>
    </xdr:from>
    <xdr:to>
      <xdr:col>15</xdr:col>
      <xdr:colOff>101600</xdr:colOff>
      <xdr:row>61</xdr:row>
      <xdr:rowOff>91622</xdr:rowOff>
    </xdr:to>
    <xdr:sp macro="" textlink="">
      <xdr:nvSpPr>
        <xdr:cNvPr id="182" name="フローチャート: 判断 181">
          <a:extLst>
            <a:ext uri="{FF2B5EF4-FFF2-40B4-BE49-F238E27FC236}">
              <a16:creationId xmlns:a16="http://schemas.microsoft.com/office/drawing/2014/main" id="{00000000-0008-0000-0200-0000B6000000}"/>
            </a:ext>
          </a:extLst>
        </xdr:cNvPr>
        <xdr:cNvSpPr/>
      </xdr:nvSpPr>
      <xdr:spPr>
        <a:xfrm>
          <a:off x="28575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120650</xdr:rowOff>
    </xdr:from>
    <xdr:to>
      <xdr:col>10</xdr:col>
      <xdr:colOff>165100</xdr:colOff>
      <xdr:row>61</xdr:row>
      <xdr:rowOff>50800</xdr:rowOff>
    </xdr:to>
    <xdr:sp macro="" textlink="">
      <xdr:nvSpPr>
        <xdr:cNvPr id="183" name="フローチャート: 判断 182">
          <a:extLst>
            <a:ext uri="{FF2B5EF4-FFF2-40B4-BE49-F238E27FC236}">
              <a16:creationId xmlns:a16="http://schemas.microsoft.com/office/drawing/2014/main" id="{00000000-0008-0000-0200-0000B7000000}"/>
            </a:ext>
          </a:extLst>
        </xdr:cNvPr>
        <xdr:cNvSpPr/>
      </xdr:nvSpPr>
      <xdr:spPr>
        <a:xfrm>
          <a:off x="1968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117384</xdr:rowOff>
    </xdr:from>
    <xdr:to>
      <xdr:col>6</xdr:col>
      <xdr:colOff>38100</xdr:colOff>
      <xdr:row>61</xdr:row>
      <xdr:rowOff>47534</xdr:rowOff>
    </xdr:to>
    <xdr:sp macro="" textlink="">
      <xdr:nvSpPr>
        <xdr:cNvPr id="184" name="フローチャート: 判断 183">
          <a:extLst>
            <a:ext uri="{FF2B5EF4-FFF2-40B4-BE49-F238E27FC236}">
              <a16:creationId xmlns:a16="http://schemas.microsoft.com/office/drawing/2014/main" id="{00000000-0008-0000-0200-0000B8000000}"/>
            </a:ext>
          </a:extLst>
        </xdr:cNvPr>
        <xdr:cNvSpPr/>
      </xdr:nvSpPr>
      <xdr:spPr>
        <a:xfrm>
          <a:off x="1079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2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2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11249</xdr:rowOff>
    </xdr:from>
    <xdr:to>
      <xdr:col>24</xdr:col>
      <xdr:colOff>114300</xdr:colOff>
      <xdr:row>62</xdr:row>
      <xdr:rowOff>112849</xdr:rowOff>
    </xdr:to>
    <xdr:sp macro="" textlink="">
      <xdr:nvSpPr>
        <xdr:cNvPr id="190" name="楕円 189">
          <a:extLst>
            <a:ext uri="{FF2B5EF4-FFF2-40B4-BE49-F238E27FC236}">
              <a16:creationId xmlns:a16="http://schemas.microsoft.com/office/drawing/2014/main" id="{00000000-0008-0000-0200-0000BE000000}"/>
            </a:ext>
          </a:extLst>
        </xdr:cNvPr>
        <xdr:cNvSpPr/>
      </xdr:nvSpPr>
      <xdr:spPr>
        <a:xfrm>
          <a:off x="4584700" y="1064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161126</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00000000-0008-0000-0200-0000BF000000}"/>
            </a:ext>
          </a:extLst>
        </xdr:cNvPr>
        <xdr:cNvSpPr txBox="1"/>
      </xdr:nvSpPr>
      <xdr:spPr>
        <a:xfrm>
          <a:off x="4673600" y="1061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159838</xdr:rowOff>
    </xdr:from>
    <xdr:to>
      <xdr:col>20</xdr:col>
      <xdr:colOff>38100</xdr:colOff>
      <xdr:row>63</xdr:row>
      <xdr:rowOff>89988</xdr:rowOff>
    </xdr:to>
    <xdr:sp macro="" textlink="">
      <xdr:nvSpPr>
        <xdr:cNvPr id="192" name="楕円 191">
          <a:extLst>
            <a:ext uri="{FF2B5EF4-FFF2-40B4-BE49-F238E27FC236}">
              <a16:creationId xmlns:a16="http://schemas.microsoft.com/office/drawing/2014/main" id="{00000000-0008-0000-0200-0000C0000000}"/>
            </a:ext>
          </a:extLst>
        </xdr:cNvPr>
        <xdr:cNvSpPr/>
      </xdr:nvSpPr>
      <xdr:spPr>
        <a:xfrm>
          <a:off x="3746500" y="1078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62049</xdr:rowOff>
    </xdr:from>
    <xdr:to>
      <xdr:col>24</xdr:col>
      <xdr:colOff>63500</xdr:colOff>
      <xdr:row>63</xdr:row>
      <xdr:rowOff>39188</xdr:rowOff>
    </xdr:to>
    <xdr:cxnSp macro="">
      <xdr:nvCxnSpPr>
        <xdr:cNvPr id="193" name="直線コネクタ 192">
          <a:extLst>
            <a:ext uri="{FF2B5EF4-FFF2-40B4-BE49-F238E27FC236}">
              <a16:creationId xmlns:a16="http://schemas.microsoft.com/office/drawing/2014/main" id="{00000000-0008-0000-0200-0000C1000000}"/>
            </a:ext>
          </a:extLst>
        </xdr:cNvPr>
        <xdr:cNvCxnSpPr/>
      </xdr:nvCxnSpPr>
      <xdr:spPr>
        <a:xfrm flipV="1">
          <a:off x="3797300" y="10691949"/>
          <a:ext cx="838200" cy="14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128815</xdr:rowOff>
    </xdr:from>
    <xdr:to>
      <xdr:col>15</xdr:col>
      <xdr:colOff>101600</xdr:colOff>
      <xdr:row>63</xdr:row>
      <xdr:rowOff>58965</xdr:rowOff>
    </xdr:to>
    <xdr:sp macro="" textlink="">
      <xdr:nvSpPr>
        <xdr:cNvPr id="194" name="楕円 193">
          <a:extLst>
            <a:ext uri="{FF2B5EF4-FFF2-40B4-BE49-F238E27FC236}">
              <a16:creationId xmlns:a16="http://schemas.microsoft.com/office/drawing/2014/main" id="{00000000-0008-0000-0200-0000C2000000}"/>
            </a:ext>
          </a:extLst>
        </xdr:cNvPr>
        <xdr:cNvSpPr/>
      </xdr:nvSpPr>
      <xdr:spPr>
        <a:xfrm>
          <a:off x="2857500" y="1075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8165</xdr:rowOff>
    </xdr:from>
    <xdr:to>
      <xdr:col>19</xdr:col>
      <xdr:colOff>177800</xdr:colOff>
      <xdr:row>63</xdr:row>
      <xdr:rowOff>39188</xdr:rowOff>
    </xdr:to>
    <xdr:cxnSp macro="">
      <xdr:nvCxnSpPr>
        <xdr:cNvPr id="195" name="直線コネクタ 194">
          <a:extLst>
            <a:ext uri="{FF2B5EF4-FFF2-40B4-BE49-F238E27FC236}">
              <a16:creationId xmlns:a16="http://schemas.microsoft.com/office/drawing/2014/main" id="{00000000-0008-0000-0200-0000C3000000}"/>
            </a:ext>
          </a:extLst>
        </xdr:cNvPr>
        <xdr:cNvCxnSpPr/>
      </xdr:nvCxnSpPr>
      <xdr:spPr>
        <a:xfrm>
          <a:off x="2908300" y="10809515"/>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99423</xdr:rowOff>
    </xdr:from>
    <xdr:to>
      <xdr:col>10</xdr:col>
      <xdr:colOff>165100</xdr:colOff>
      <xdr:row>63</xdr:row>
      <xdr:rowOff>29573</xdr:rowOff>
    </xdr:to>
    <xdr:sp macro="" textlink="">
      <xdr:nvSpPr>
        <xdr:cNvPr id="196" name="楕円 195">
          <a:extLst>
            <a:ext uri="{FF2B5EF4-FFF2-40B4-BE49-F238E27FC236}">
              <a16:creationId xmlns:a16="http://schemas.microsoft.com/office/drawing/2014/main" id="{00000000-0008-0000-0200-0000C4000000}"/>
            </a:ext>
          </a:extLst>
        </xdr:cNvPr>
        <xdr:cNvSpPr/>
      </xdr:nvSpPr>
      <xdr:spPr>
        <a:xfrm>
          <a:off x="1968500" y="1072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150223</xdr:rowOff>
    </xdr:from>
    <xdr:to>
      <xdr:col>15</xdr:col>
      <xdr:colOff>50800</xdr:colOff>
      <xdr:row>63</xdr:row>
      <xdr:rowOff>8165</xdr:rowOff>
    </xdr:to>
    <xdr:cxnSp macro="">
      <xdr:nvCxnSpPr>
        <xdr:cNvPr id="197" name="直線コネクタ 196">
          <a:extLst>
            <a:ext uri="{FF2B5EF4-FFF2-40B4-BE49-F238E27FC236}">
              <a16:creationId xmlns:a16="http://schemas.microsoft.com/office/drawing/2014/main" id="{00000000-0008-0000-0200-0000C5000000}"/>
            </a:ext>
          </a:extLst>
        </xdr:cNvPr>
        <xdr:cNvCxnSpPr/>
      </xdr:nvCxnSpPr>
      <xdr:spPr>
        <a:xfrm>
          <a:off x="2019300" y="10780123"/>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66766</xdr:rowOff>
    </xdr:from>
    <xdr:to>
      <xdr:col>6</xdr:col>
      <xdr:colOff>38100</xdr:colOff>
      <xdr:row>62</xdr:row>
      <xdr:rowOff>168366</xdr:rowOff>
    </xdr:to>
    <xdr:sp macro="" textlink="">
      <xdr:nvSpPr>
        <xdr:cNvPr id="198" name="楕円 197">
          <a:extLst>
            <a:ext uri="{FF2B5EF4-FFF2-40B4-BE49-F238E27FC236}">
              <a16:creationId xmlns:a16="http://schemas.microsoft.com/office/drawing/2014/main" id="{00000000-0008-0000-0200-0000C6000000}"/>
            </a:ext>
          </a:extLst>
        </xdr:cNvPr>
        <xdr:cNvSpPr/>
      </xdr:nvSpPr>
      <xdr:spPr>
        <a:xfrm>
          <a:off x="1079500" y="1069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117566</xdr:rowOff>
    </xdr:from>
    <xdr:to>
      <xdr:col>10</xdr:col>
      <xdr:colOff>114300</xdr:colOff>
      <xdr:row>62</xdr:row>
      <xdr:rowOff>150223</xdr:rowOff>
    </xdr:to>
    <xdr:cxnSp macro="">
      <xdr:nvCxnSpPr>
        <xdr:cNvPr id="199" name="直線コネクタ 198">
          <a:extLst>
            <a:ext uri="{FF2B5EF4-FFF2-40B4-BE49-F238E27FC236}">
              <a16:creationId xmlns:a16="http://schemas.microsoft.com/office/drawing/2014/main" id="{00000000-0008-0000-0200-0000C7000000}"/>
            </a:ext>
          </a:extLst>
        </xdr:cNvPr>
        <xdr:cNvCxnSpPr/>
      </xdr:nvCxnSpPr>
      <xdr:spPr>
        <a:xfrm>
          <a:off x="1130300" y="1074746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88554</xdr:rowOff>
    </xdr:from>
    <xdr:ext cx="405111" cy="259045"/>
    <xdr:sp macro="" textlink="">
      <xdr:nvSpPr>
        <xdr:cNvPr id="200" name="n_1aveValue【体育館・プール】&#10;有形固定資産減価償却率">
          <a:extLst>
            <a:ext uri="{FF2B5EF4-FFF2-40B4-BE49-F238E27FC236}">
              <a16:creationId xmlns:a16="http://schemas.microsoft.com/office/drawing/2014/main" id="{00000000-0008-0000-0200-0000C8000000}"/>
            </a:ext>
          </a:extLst>
        </xdr:cNvPr>
        <xdr:cNvSpPr txBox="1"/>
      </xdr:nvSpPr>
      <xdr:spPr>
        <a:xfrm>
          <a:off x="3582044" y="1020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108149</xdr:rowOff>
    </xdr:from>
    <xdr:ext cx="405111" cy="259045"/>
    <xdr:sp macro="" textlink="">
      <xdr:nvSpPr>
        <xdr:cNvPr id="201" name="n_2aveValue【体育館・プール】&#10;有形固定資産減価償却率">
          <a:extLst>
            <a:ext uri="{FF2B5EF4-FFF2-40B4-BE49-F238E27FC236}">
              <a16:creationId xmlns:a16="http://schemas.microsoft.com/office/drawing/2014/main" id="{00000000-0008-0000-0200-0000C9000000}"/>
            </a:ext>
          </a:extLst>
        </xdr:cNvPr>
        <xdr:cNvSpPr txBox="1"/>
      </xdr:nvSpPr>
      <xdr:spPr>
        <a:xfrm>
          <a:off x="2705744" y="10223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67327</xdr:rowOff>
    </xdr:from>
    <xdr:ext cx="405111" cy="259045"/>
    <xdr:sp macro="" textlink="">
      <xdr:nvSpPr>
        <xdr:cNvPr id="202" name="n_3ave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1816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64061</xdr:rowOff>
    </xdr:from>
    <xdr:ext cx="405111" cy="259045"/>
    <xdr:sp macro="" textlink="">
      <xdr:nvSpPr>
        <xdr:cNvPr id="203" name="n_4ave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927744" y="1017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81115</xdr:rowOff>
    </xdr:from>
    <xdr:ext cx="405111" cy="259045"/>
    <xdr:sp macro="" textlink="">
      <xdr:nvSpPr>
        <xdr:cNvPr id="204" name="n_1mainValue【体育館・プール】&#10;有形固定資産減価償却率">
          <a:extLst>
            <a:ext uri="{FF2B5EF4-FFF2-40B4-BE49-F238E27FC236}">
              <a16:creationId xmlns:a16="http://schemas.microsoft.com/office/drawing/2014/main" id="{00000000-0008-0000-0200-0000CC000000}"/>
            </a:ext>
          </a:extLst>
        </xdr:cNvPr>
        <xdr:cNvSpPr txBox="1"/>
      </xdr:nvSpPr>
      <xdr:spPr>
        <a:xfrm>
          <a:off x="3582044" y="10882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50092</xdr:rowOff>
    </xdr:from>
    <xdr:ext cx="405111" cy="259045"/>
    <xdr:sp macro="" textlink="">
      <xdr:nvSpPr>
        <xdr:cNvPr id="205" name="n_2mainValue【体育館・プール】&#10;有形固定資産減価償却率">
          <a:extLst>
            <a:ext uri="{FF2B5EF4-FFF2-40B4-BE49-F238E27FC236}">
              <a16:creationId xmlns:a16="http://schemas.microsoft.com/office/drawing/2014/main" id="{00000000-0008-0000-0200-0000CD000000}"/>
            </a:ext>
          </a:extLst>
        </xdr:cNvPr>
        <xdr:cNvSpPr txBox="1"/>
      </xdr:nvSpPr>
      <xdr:spPr>
        <a:xfrm>
          <a:off x="2705744" y="10851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20700</xdr:rowOff>
    </xdr:from>
    <xdr:ext cx="405111" cy="259045"/>
    <xdr:sp macro="" textlink="">
      <xdr:nvSpPr>
        <xdr:cNvPr id="206" name="n_3mainValue【体育館・プール】&#10;有形固定資産減価償却率">
          <a:extLst>
            <a:ext uri="{FF2B5EF4-FFF2-40B4-BE49-F238E27FC236}">
              <a16:creationId xmlns:a16="http://schemas.microsoft.com/office/drawing/2014/main" id="{00000000-0008-0000-0200-0000CE000000}"/>
            </a:ext>
          </a:extLst>
        </xdr:cNvPr>
        <xdr:cNvSpPr txBox="1"/>
      </xdr:nvSpPr>
      <xdr:spPr>
        <a:xfrm>
          <a:off x="1816744" y="1082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159493</xdr:rowOff>
    </xdr:from>
    <xdr:ext cx="405111" cy="259045"/>
    <xdr:sp macro="" textlink="">
      <xdr:nvSpPr>
        <xdr:cNvPr id="207" name="n_4mainValue【体育館・プール】&#10;有形固定資産減価償却率">
          <a:extLst>
            <a:ext uri="{FF2B5EF4-FFF2-40B4-BE49-F238E27FC236}">
              <a16:creationId xmlns:a16="http://schemas.microsoft.com/office/drawing/2014/main" id="{00000000-0008-0000-0200-0000CF000000}"/>
            </a:ext>
          </a:extLst>
        </xdr:cNvPr>
        <xdr:cNvSpPr txBox="1"/>
      </xdr:nvSpPr>
      <xdr:spPr>
        <a:xfrm>
          <a:off x="927744" y="1078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2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2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2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2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00000000-0008-0000-0200-0000DA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00000000-0008-0000-0200-0000DB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00000000-0008-0000-0200-0000DC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00000000-0008-0000-0200-0000DD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00000000-0008-0000-0200-0000DE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00000000-0008-0000-0200-0000DF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00000000-0008-0000-0200-0000E0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00000000-0008-0000-0200-0000E1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00000000-0008-0000-0200-0000E2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00000000-0008-0000-0200-0000E3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200-0000E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00000000-0008-0000-0200-0000E5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00000000-0008-0000-0200-0000E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7620</xdr:rowOff>
    </xdr:from>
    <xdr:to>
      <xdr:col>54</xdr:col>
      <xdr:colOff>189865</xdr:colOff>
      <xdr:row>64</xdr:row>
      <xdr:rowOff>60960</xdr:rowOff>
    </xdr:to>
    <xdr:cxnSp macro="">
      <xdr:nvCxnSpPr>
        <xdr:cNvPr id="231" name="直線コネクタ 230">
          <a:extLst>
            <a:ext uri="{FF2B5EF4-FFF2-40B4-BE49-F238E27FC236}">
              <a16:creationId xmlns:a16="http://schemas.microsoft.com/office/drawing/2014/main" id="{00000000-0008-0000-0200-0000E7000000}"/>
            </a:ext>
          </a:extLst>
        </xdr:cNvPr>
        <xdr:cNvCxnSpPr/>
      </xdr:nvCxnSpPr>
      <xdr:spPr>
        <a:xfrm flipV="1">
          <a:off x="10476865" y="978027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32" name="【体育館・プール】&#10;一人当たり面積最小値テキスト">
          <a:extLst>
            <a:ext uri="{FF2B5EF4-FFF2-40B4-BE49-F238E27FC236}">
              <a16:creationId xmlns:a16="http://schemas.microsoft.com/office/drawing/2014/main" id="{00000000-0008-0000-0200-0000E8000000}"/>
            </a:ext>
          </a:extLst>
        </xdr:cNvPr>
        <xdr:cNvSpPr txBox="1"/>
      </xdr:nvSpPr>
      <xdr:spPr>
        <a:xfrm>
          <a:off x="10515600"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33" name="直線コネクタ 232">
          <a:extLst>
            <a:ext uri="{FF2B5EF4-FFF2-40B4-BE49-F238E27FC236}">
              <a16:creationId xmlns:a16="http://schemas.microsoft.com/office/drawing/2014/main" id="{00000000-0008-0000-0200-0000E9000000}"/>
            </a:ext>
          </a:extLst>
        </xdr:cNvPr>
        <xdr:cNvCxnSpPr/>
      </xdr:nvCxnSpPr>
      <xdr:spPr>
        <a:xfrm>
          <a:off x="10388600" y="1103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125747</xdr:rowOff>
    </xdr:from>
    <xdr:ext cx="469744" cy="259045"/>
    <xdr:sp macro="" textlink="">
      <xdr:nvSpPr>
        <xdr:cNvPr id="234" name="【体育館・プール】&#10;一人当たり面積最大値テキスト">
          <a:extLst>
            <a:ext uri="{FF2B5EF4-FFF2-40B4-BE49-F238E27FC236}">
              <a16:creationId xmlns:a16="http://schemas.microsoft.com/office/drawing/2014/main" id="{00000000-0008-0000-0200-0000EA000000}"/>
            </a:ext>
          </a:extLst>
        </xdr:cNvPr>
        <xdr:cNvSpPr txBox="1"/>
      </xdr:nvSpPr>
      <xdr:spPr>
        <a:xfrm>
          <a:off x="10515600" y="955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7620</xdr:rowOff>
    </xdr:from>
    <xdr:to>
      <xdr:col>55</xdr:col>
      <xdr:colOff>88900</xdr:colOff>
      <xdr:row>57</xdr:row>
      <xdr:rowOff>7620</xdr:rowOff>
    </xdr:to>
    <xdr:cxnSp macro="">
      <xdr:nvCxnSpPr>
        <xdr:cNvPr id="235" name="直線コネクタ 234">
          <a:extLst>
            <a:ext uri="{FF2B5EF4-FFF2-40B4-BE49-F238E27FC236}">
              <a16:creationId xmlns:a16="http://schemas.microsoft.com/office/drawing/2014/main" id="{00000000-0008-0000-0200-0000EB000000}"/>
            </a:ext>
          </a:extLst>
        </xdr:cNvPr>
        <xdr:cNvCxnSpPr/>
      </xdr:nvCxnSpPr>
      <xdr:spPr>
        <a:xfrm>
          <a:off x="10388600" y="978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48277</xdr:rowOff>
    </xdr:from>
    <xdr:ext cx="469744" cy="259045"/>
    <xdr:sp macro="" textlink="">
      <xdr:nvSpPr>
        <xdr:cNvPr id="236" name="【体育館・プール】&#10;一人当たり面積平均値テキスト">
          <a:extLst>
            <a:ext uri="{FF2B5EF4-FFF2-40B4-BE49-F238E27FC236}">
              <a16:creationId xmlns:a16="http://schemas.microsoft.com/office/drawing/2014/main" id="{00000000-0008-0000-0200-0000EC000000}"/>
            </a:ext>
          </a:extLst>
        </xdr:cNvPr>
        <xdr:cNvSpPr txBox="1"/>
      </xdr:nvSpPr>
      <xdr:spPr>
        <a:xfrm>
          <a:off x="10515600" y="10506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25400</xdr:rowOff>
    </xdr:from>
    <xdr:to>
      <xdr:col>55</xdr:col>
      <xdr:colOff>50800</xdr:colOff>
      <xdr:row>62</xdr:row>
      <xdr:rowOff>127000</xdr:rowOff>
    </xdr:to>
    <xdr:sp macro="" textlink="">
      <xdr:nvSpPr>
        <xdr:cNvPr id="237" name="フローチャート: 判断 236">
          <a:extLst>
            <a:ext uri="{FF2B5EF4-FFF2-40B4-BE49-F238E27FC236}">
              <a16:creationId xmlns:a16="http://schemas.microsoft.com/office/drawing/2014/main" id="{00000000-0008-0000-0200-0000ED000000}"/>
            </a:ext>
          </a:extLst>
        </xdr:cNvPr>
        <xdr:cNvSpPr/>
      </xdr:nvSpPr>
      <xdr:spPr>
        <a:xfrm>
          <a:off x="104267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12065</xdr:rowOff>
    </xdr:from>
    <xdr:to>
      <xdr:col>50</xdr:col>
      <xdr:colOff>165100</xdr:colOff>
      <xdr:row>62</xdr:row>
      <xdr:rowOff>113665</xdr:rowOff>
    </xdr:to>
    <xdr:sp macro="" textlink="">
      <xdr:nvSpPr>
        <xdr:cNvPr id="238" name="フローチャート: 判断 237">
          <a:extLst>
            <a:ext uri="{FF2B5EF4-FFF2-40B4-BE49-F238E27FC236}">
              <a16:creationId xmlns:a16="http://schemas.microsoft.com/office/drawing/2014/main" id="{00000000-0008-0000-0200-0000EE000000}"/>
            </a:ext>
          </a:extLst>
        </xdr:cNvPr>
        <xdr:cNvSpPr/>
      </xdr:nvSpPr>
      <xdr:spPr>
        <a:xfrm>
          <a:off x="9588500" y="1064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101600</xdr:rowOff>
    </xdr:from>
    <xdr:to>
      <xdr:col>46</xdr:col>
      <xdr:colOff>38100</xdr:colOff>
      <xdr:row>62</xdr:row>
      <xdr:rowOff>31750</xdr:rowOff>
    </xdr:to>
    <xdr:sp macro="" textlink="">
      <xdr:nvSpPr>
        <xdr:cNvPr id="239" name="フローチャート: 判断 238">
          <a:extLst>
            <a:ext uri="{FF2B5EF4-FFF2-40B4-BE49-F238E27FC236}">
              <a16:creationId xmlns:a16="http://schemas.microsoft.com/office/drawing/2014/main" id="{00000000-0008-0000-0200-0000EF000000}"/>
            </a:ext>
          </a:extLst>
        </xdr:cNvPr>
        <xdr:cNvSpPr/>
      </xdr:nvSpPr>
      <xdr:spPr>
        <a:xfrm>
          <a:off x="8699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103505</xdr:rowOff>
    </xdr:from>
    <xdr:to>
      <xdr:col>41</xdr:col>
      <xdr:colOff>101600</xdr:colOff>
      <xdr:row>62</xdr:row>
      <xdr:rowOff>33655</xdr:rowOff>
    </xdr:to>
    <xdr:sp macro="" textlink="">
      <xdr:nvSpPr>
        <xdr:cNvPr id="240" name="フローチャート: 判断 239">
          <a:extLst>
            <a:ext uri="{FF2B5EF4-FFF2-40B4-BE49-F238E27FC236}">
              <a16:creationId xmlns:a16="http://schemas.microsoft.com/office/drawing/2014/main" id="{00000000-0008-0000-0200-0000F0000000}"/>
            </a:ext>
          </a:extLst>
        </xdr:cNvPr>
        <xdr:cNvSpPr/>
      </xdr:nvSpPr>
      <xdr:spPr>
        <a:xfrm>
          <a:off x="7810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42545</xdr:rowOff>
    </xdr:from>
    <xdr:to>
      <xdr:col>36</xdr:col>
      <xdr:colOff>165100</xdr:colOff>
      <xdr:row>62</xdr:row>
      <xdr:rowOff>144145</xdr:rowOff>
    </xdr:to>
    <xdr:sp macro="" textlink="">
      <xdr:nvSpPr>
        <xdr:cNvPr id="241" name="フローチャート: 判断 240">
          <a:extLst>
            <a:ext uri="{FF2B5EF4-FFF2-40B4-BE49-F238E27FC236}">
              <a16:creationId xmlns:a16="http://schemas.microsoft.com/office/drawing/2014/main" id="{00000000-0008-0000-0200-0000F1000000}"/>
            </a:ext>
          </a:extLst>
        </xdr:cNvPr>
        <xdr:cNvSpPr/>
      </xdr:nvSpPr>
      <xdr:spPr>
        <a:xfrm>
          <a:off x="6921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200-0000F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200-0000F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200-0000F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65405</xdr:rowOff>
    </xdr:from>
    <xdr:to>
      <xdr:col>55</xdr:col>
      <xdr:colOff>50800</xdr:colOff>
      <xdr:row>63</xdr:row>
      <xdr:rowOff>167005</xdr:rowOff>
    </xdr:to>
    <xdr:sp macro="" textlink="">
      <xdr:nvSpPr>
        <xdr:cNvPr id="247" name="楕円 246">
          <a:extLst>
            <a:ext uri="{FF2B5EF4-FFF2-40B4-BE49-F238E27FC236}">
              <a16:creationId xmlns:a16="http://schemas.microsoft.com/office/drawing/2014/main" id="{00000000-0008-0000-0200-0000F7000000}"/>
            </a:ext>
          </a:extLst>
        </xdr:cNvPr>
        <xdr:cNvSpPr/>
      </xdr:nvSpPr>
      <xdr:spPr>
        <a:xfrm>
          <a:off x="10426700" y="1086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151782</xdr:rowOff>
    </xdr:from>
    <xdr:ext cx="469744" cy="259045"/>
    <xdr:sp macro="" textlink="">
      <xdr:nvSpPr>
        <xdr:cNvPr id="248" name="【体育館・プール】&#10;一人当たり面積該当値テキスト">
          <a:extLst>
            <a:ext uri="{FF2B5EF4-FFF2-40B4-BE49-F238E27FC236}">
              <a16:creationId xmlns:a16="http://schemas.microsoft.com/office/drawing/2014/main" id="{00000000-0008-0000-0200-0000F8000000}"/>
            </a:ext>
          </a:extLst>
        </xdr:cNvPr>
        <xdr:cNvSpPr txBox="1"/>
      </xdr:nvSpPr>
      <xdr:spPr>
        <a:xfrm>
          <a:off x="10515600" y="10781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67310</xdr:rowOff>
    </xdr:from>
    <xdr:to>
      <xdr:col>50</xdr:col>
      <xdr:colOff>165100</xdr:colOff>
      <xdr:row>63</xdr:row>
      <xdr:rowOff>168910</xdr:rowOff>
    </xdr:to>
    <xdr:sp macro="" textlink="">
      <xdr:nvSpPr>
        <xdr:cNvPr id="249" name="楕円 248">
          <a:extLst>
            <a:ext uri="{FF2B5EF4-FFF2-40B4-BE49-F238E27FC236}">
              <a16:creationId xmlns:a16="http://schemas.microsoft.com/office/drawing/2014/main" id="{00000000-0008-0000-0200-0000F9000000}"/>
            </a:ext>
          </a:extLst>
        </xdr:cNvPr>
        <xdr:cNvSpPr/>
      </xdr:nvSpPr>
      <xdr:spPr>
        <a:xfrm>
          <a:off x="9588500" y="1086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116205</xdr:rowOff>
    </xdr:from>
    <xdr:to>
      <xdr:col>55</xdr:col>
      <xdr:colOff>0</xdr:colOff>
      <xdr:row>63</xdr:row>
      <xdr:rowOff>118110</xdr:rowOff>
    </xdr:to>
    <xdr:cxnSp macro="">
      <xdr:nvCxnSpPr>
        <xdr:cNvPr id="250" name="直線コネクタ 249">
          <a:extLst>
            <a:ext uri="{FF2B5EF4-FFF2-40B4-BE49-F238E27FC236}">
              <a16:creationId xmlns:a16="http://schemas.microsoft.com/office/drawing/2014/main" id="{00000000-0008-0000-0200-0000FA000000}"/>
            </a:ext>
          </a:extLst>
        </xdr:cNvPr>
        <xdr:cNvCxnSpPr/>
      </xdr:nvCxnSpPr>
      <xdr:spPr>
        <a:xfrm flipV="1">
          <a:off x="9639300" y="1091755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67310</xdr:rowOff>
    </xdr:from>
    <xdr:to>
      <xdr:col>46</xdr:col>
      <xdr:colOff>38100</xdr:colOff>
      <xdr:row>63</xdr:row>
      <xdr:rowOff>168910</xdr:rowOff>
    </xdr:to>
    <xdr:sp macro="" textlink="">
      <xdr:nvSpPr>
        <xdr:cNvPr id="251" name="楕円 250">
          <a:extLst>
            <a:ext uri="{FF2B5EF4-FFF2-40B4-BE49-F238E27FC236}">
              <a16:creationId xmlns:a16="http://schemas.microsoft.com/office/drawing/2014/main" id="{00000000-0008-0000-0200-0000FB000000}"/>
            </a:ext>
          </a:extLst>
        </xdr:cNvPr>
        <xdr:cNvSpPr/>
      </xdr:nvSpPr>
      <xdr:spPr>
        <a:xfrm>
          <a:off x="8699500" y="1086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118110</xdr:rowOff>
    </xdr:from>
    <xdr:to>
      <xdr:col>50</xdr:col>
      <xdr:colOff>114300</xdr:colOff>
      <xdr:row>63</xdr:row>
      <xdr:rowOff>118110</xdr:rowOff>
    </xdr:to>
    <xdr:cxnSp macro="">
      <xdr:nvCxnSpPr>
        <xdr:cNvPr id="252" name="直線コネクタ 251">
          <a:extLst>
            <a:ext uri="{FF2B5EF4-FFF2-40B4-BE49-F238E27FC236}">
              <a16:creationId xmlns:a16="http://schemas.microsoft.com/office/drawing/2014/main" id="{00000000-0008-0000-0200-0000FC000000}"/>
            </a:ext>
          </a:extLst>
        </xdr:cNvPr>
        <xdr:cNvCxnSpPr/>
      </xdr:nvCxnSpPr>
      <xdr:spPr>
        <a:xfrm>
          <a:off x="8750300" y="10919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69215</xdr:rowOff>
    </xdr:from>
    <xdr:to>
      <xdr:col>41</xdr:col>
      <xdr:colOff>101600</xdr:colOff>
      <xdr:row>63</xdr:row>
      <xdr:rowOff>170815</xdr:rowOff>
    </xdr:to>
    <xdr:sp macro="" textlink="">
      <xdr:nvSpPr>
        <xdr:cNvPr id="253" name="楕円 252">
          <a:extLst>
            <a:ext uri="{FF2B5EF4-FFF2-40B4-BE49-F238E27FC236}">
              <a16:creationId xmlns:a16="http://schemas.microsoft.com/office/drawing/2014/main" id="{00000000-0008-0000-0200-0000FD000000}"/>
            </a:ext>
          </a:extLst>
        </xdr:cNvPr>
        <xdr:cNvSpPr/>
      </xdr:nvSpPr>
      <xdr:spPr>
        <a:xfrm>
          <a:off x="7810500" y="1087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118110</xdr:rowOff>
    </xdr:from>
    <xdr:to>
      <xdr:col>45</xdr:col>
      <xdr:colOff>177800</xdr:colOff>
      <xdr:row>63</xdr:row>
      <xdr:rowOff>120015</xdr:rowOff>
    </xdr:to>
    <xdr:cxnSp macro="">
      <xdr:nvCxnSpPr>
        <xdr:cNvPr id="254" name="直線コネクタ 253">
          <a:extLst>
            <a:ext uri="{FF2B5EF4-FFF2-40B4-BE49-F238E27FC236}">
              <a16:creationId xmlns:a16="http://schemas.microsoft.com/office/drawing/2014/main" id="{00000000-0008-0000-0200-0000FE000000}"/>
            </a:ext>
          </a:extLst>
        </xdr:cNvPr>
        <xdr:cNvCxnSpPr/>
      </xdr:nvCxnSpPr>
      <xdr:spPr>
        <a:xfrm flipV="1">
          <a:off x="7861300" y="1091946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71120</xdr:rowOff>
    </xdr:from>
    <xdr:to>
      <xdr:col>36</xdr:col>
      <xdr:colOff>165100</xdr:colOff>
      <xdr:row>64</xdr:row>
      <xdr:rowOff>1270</xdr:rowOff>
    </xdr:to>
    <xdr:sp macro="" textlink="">
      <xdr:nvSpPr>
        <xdr:cNvPr id="255" name="楕円 254">
          <a:extLst>
            <a:ext uri="{FF2B5EF4-FFF2-40B4-BE49-F238E27FC236}">
              <a16:creationId xmlns:a16="http://schemas.microsoft.com/office/drawing/2014/main" id="{00000000-0008-0000-0200-0000FF000000}"/>
            </a:ext>
          </a:extLst>
        </xdr:cNvPr>
        <xdr:cNvSpPr/>
      </xdr:nvSpPr>
      <xdr:spPr>
        <a:xfrm>
          <a:off x="6921500" y="1087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120015</xdr:rowOff>
    </xdr:from>
    <xdr:to>
      <xdr:col>41</xdr:col>
      <xdr:colOff>50800</xdr:colOff>
      <xdr:row>63</xdr:row>
      <xdr:rowOff>121920</xdr:rowOff>
    </xdr:to>
    <xdr:cxnSp macro="">
      <xdr:nvCxnSpPr>
        <xdr:cNvPr id="256" name="直線コネクタ 255">
          <a:extLst>
            <a:ext uri="{FF2B5EF4-FFF2-40B4-BE49-F238E27FC236}">
              <a16:creationId xmlns:a16="http://schemas.microsoft.com/office/drawing/2014/main" id="{00000000-0008-0000-0200-000000010000}"/>
            </a:ext>
          </a:extLst>
        </xdr:cNvPr>
        <xdr:cNvCxnSpPr/>
      </xdr:nvCxnSpPr>
      <xdr:spPr>
        <a:xfrm flipV="1">
          <a:off x="6972300" y="1092136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130192</xdr:rowOff>
    </xdr:from>
    <xdr:ext cx="469744" cy="259045"/>
    <xdr:sp macro="" textlink="">
      <xdr:nvSpPr>
        <xdr:cNvPr id="257" name="n_1aveValue【体育館・プール】&#10;一人当たり面積">
          <a:extLst>
            <a:ext uri="{FF2B5EF4-FFF2-40B4-BE49-F238E27FC236}">
              <a16:creationId xmlns:a16="http://schemas.microsoft.com/office/drawing/2014/main" id="{00000000-0008-0000-0200-000001010000}"/>
            </a:ext>
          </a:extLst>
        </xdr:cNvPr>
        <xdr:cNvSpPr txBox="1"/>
      </xdr:nvSpPr>
      <xdr:spPr>
        <a:xfrm>
          <a:off x="9391727" y="10417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48277</xdr:rowOff>
    </xdr:from>
    <xdr:ext cx="469744" cy="259045"/>
    <xdr:sp macro="" textlink="">
      <xdr:nvSpPr>
        <xdr:cNvPr id="258" name="n_2aveValue【体育館・プール】&#10;一人当たり面積">
          <a:extLst>
            <a:ext uri="{FF2B5EF4-FFF2-40B4-BE49-F238E27FC236}">
              <a16:creationId xmlns:a16="http://schemas.microsoft.com/office/drawing/2014/main" id="{00000000-0008-0000-0200-000002010000}"/>
            </a:ext>
          </a:extLst>
        </xdr:cNvPr>
        <xdr:cNvSpPr txBox="1"/>
      </xdr:nvSpPr>
      <xdr:spPr>
        <a:xfrm>
          <a:off x="8515427" y="103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50182</xdr:rowOff>
    </xdr:from>
    <xdr:ext cx="469744" cy="259045"/>
    <xdr:sp macro="" textlink="">
      <xdr:nvSpPr>
        <xdr:cNvPr id="259" name="n_3aveValue【体育館・プール】&#10;一人当たり面積">
          <a:extLst>
            <a:ext uri="{FF2B5EF4-FFF2-40B4-BE49-F238E27FC236}">
              <a16:creationId xmlns:a16="http://schemas.microsoft.com/office/drawing/2014/main" id="{00000000-0008-0000-0200-000003010000}"/>
            </a:ext>
          </a:extLst>
        </xdr:cNvPr>
        <xdr:cNvSpPr txBox="1"/>
      </xdr:nvSpPr>
      <xdr:spPr>
        <a:xfrm>
          <a:off x="7626427" y="103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160672</xdr:rowOff>
    </xdr:from>
    <xdr:ext cx="469744" cy="259045"/>
    <xdr:sp macro="" textlink="">
      <xdr:nvSpPr>
        <xdr:cNvPr id="260" name="n_4aveValue【体育館・プール】&#10;一人当たり面積">
          <a:extLst>
            <a:ext uri="{FF2B5EF4-FFF2-40B4-BE49-F238E27FC236}">
              <a16:creationId xmlns:a16="http://schemas.microsoft.com/office/drawing/2014/main" id="{00000000-0008-0000-0200-000004010000}"/>
            </a:ext>
          </a:extLst>
        </xdr:cNvPr>
        <xdr:cNvSpPr txBox="1"/>
      </xdr:nvSpPr>
      <xdr:spPr>
        <a:xfrm>
          <a:off x="6737427" y="1044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160037</xdr:rowOff>
    </xdr:from>
    <xdr:ext cx="469744" cy="259045"/>
    <xdr:sp macro="" textlink="">
      <xdr:nvSpPr>
        <xdr:cNvPr id="261" name="n_1mainValue【体育館・プール】&#10;一人当たり面積">
          <a:extLst>
            <a:ext uri="{FF2B5EF4-FFF2-40B4-BE49-F238E27FC236}">
              <a16:creationId xmlns:a16="http://schemas.microsoft.com/office/drawing/2014/main" id="{00000000-0008-0000-0200-000005010000}"/>
            </a:ext>
          </a:extLst>
        </xdr:cNvPr>
        <xdr:cNvSpPr txBox="1"/>
      </xdr:nvSpPr>
      <xdr:spPr>
        <a:xfrm>
          <a:off x="9391727"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160037</xdr:rowOff>
    </xdr:from>
    <xdr:ext cx="469744" cy="259045"/>
    <xdr:sp macro="" textlink="">
      <xdr:nvSpPr>
        <xdr:cNvPr id="262" name="n_2mainValue【体育館・プール】&#10;一人当たり面積">
          <a:extLst>
            <a:ext uri="{FF2B5EF4-FFF2-40B4-BE49-F238E27FC236}">
              <a16:creationId xmlns:a16="http://schemas.microsoft.com/office/drawing/2014/main" id="{00000000-0008-0000-0200-000006010000}"/>
            </a:ext>
          </a:extLst>
        </xdr:cNvPr>
        <xdr:cNvSpPr txBox="1"/>
      </xdr:nvSpPr>
      <xdr:spPr>
        <a:xfrm>
          <a:off x="8515427"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161942</xdr:rowOff>
    </xdr:from>
    <xdr:ext cx="469744" cy="259045"/>
    <xdr:sp macro="" textlink="">
      <xdr:nvSpPr>
        <xdr:cNvPr id="263" name="n_3mainValue【体育館・プール】&#10;一人当たり面積">
          <a:extLst>
            <a:ext uri="{FF2B5EF4-FFF2-40B4-BE49-F238E27FC236}">
              <a16:creationId xmlns:a16="http://schemas.microsoft.com/office/drawing/2014/main" id="{00000000-0008-0000-0200-000007010000}"/>
            </a:ext>
          </a:extLst>
        </xdr:cNvPr>
        <xdr:cNvSpPr txBox="1"/>
      </xdr:nvSpPr>
      <xdr:spPr>
        <a:xfrm>
          <a:off x="7626427" y="10963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163847</xdr:rowOff>
    </xdr:from>
    <xdr:ext cx="469744" cy="259045"/>
    <xdr:sp macro="" textlink="">
      <xdr:nvSpPr>
        <xdr:cNvPr id="264" name="n_4mainValue【体育館・プール】&#10;一人当たり面積">
          <a:extLst>
            <a:ext uri="{FF2B5EF4-FFF2-40B4-BE49-F238E27FC236}">
              <a16:creationId xmlns:a16="http://schemas.microsoft.com/office/drawing/2014/main" id="{00000000-0008-0000-0200-000008010000}"/>
            </a:ext>
          </a:extLst>
        </xdr:cNvPr>
        <xdr:cNvSpPr txBox="1"/>
      </xdr:nvSpPr>
      <xdr:spPr>
        <a:xfrm>
          <a:off x="6737427" y="1096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200-000010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00000000-0008-0000-0200-000011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0000000-0008-0000-0200-000012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00000000-0008-0000-0200-000013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00000000-0008-0000-0200-000014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00000000-0008-0000-0200-000015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00000000-0008-0000-0200-000016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00000000-0008-0000-0200-000017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00000000-0008-0000-0200-000018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00000000-0008-0000-0200-000019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00000000-0008-0000-0200-00001A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00000000-0008-0000-0200-00001B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00000000-0008-0000-0200-00001C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00000000-0008-0000-0200-00001D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0000000-0008-0000-0200-00001E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00000000-0008-0000-0200-00001F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id="{00000000-0008-0000-0200-000020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127636</xdr:rowOff>
    </xdr:from>
    <xdr:to>
      <xdr:col>24</xdr:col>
      <xdr:colOff>62865</xdr:colOff>
      <xdr:row>86</xdr:row>
      <xdr:rowOff>106680</xdr:rowOff>
    </xdr:to>
    <xdr:cxnSp macro="">
      <xdr:nvCxnSpPr>
        <xdr:cNvPr id="289" name="直線コネクタ 288">
          <a:extLst>
            <a:ext uri="{FF2B5EF4-FFF2-40B4-BE49-F238E27FC236}">
              <a16:creationId xmlns:a16="http://schemas.microsoft.com/office/drawing/2014/main" id="{00000000-0008-0000-0200-000021010000}"/>
            </a:ext>
          </a:extLst>
        </xdr:cNvPr>
        <xdr:cNvCxnSpPr/>
      </xdr:nvCxnSpPr>
      <xdr:spPr>
        <a:xfrm flipV="1">
          <a:off x="4634865" y="13500736"/>
          <a:ext cx="0" cy="1350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90" name="【福祉施設】&#10;有形固定資産減価償却率最小値テキスト">
          <a:extLst>
            <a:ext uri="{FF2B5EF4-FFF2-40B4-BE49-F238E27FC236}">
              <a16:creationId xmlns:a16="http://schemas.microsoft.com/office/drawing/2014/main" id="{00000000-0008-0000-0200-000022010000}"/>
            </a:ext>
          </a:extLst>
        </xdr:cNvPr>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91" name="直線コネクタ 290">
          <a:extLst>
            <a:ext uri="{FF2B5EF4-FFF2-40B4-BE49-F238E27FC236}">
              <a16:creationId xmlns:a16="http://schemas.microsoft.com/office/drawing/2014/main" id="{00000000-0008-0000-0200-000023010000}"/>
            </a:ext>
          </a:extLst>
        </xdr:cNvPr>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74313</xdr:rowOff>
    </xdr:from>
    <xdr:ext cx="405111" cy="259045"/>
    <xdr:sp macro="" textlink="">
      <xdr:nvSpPr>
        <xdr:cNvPr id="292" name="【福祉施設】&#10;有形固定資産減価償却率最大値テキスト">
          <a:extLst>
            <a:ext uri="{FF2B5EF4-FFF2-40B4-BE49-F238E27FC236}">
              <a16:creationId xmlns:a16="http://schemas.microsoft.com/office/drawing/2014/main" id="{00000000-0008-0000-0200-000024010000}"/>
            </a:ext>
          </a:extLst>
        </xdr:cNvPr>
        <xdr:cNvSpPr txBox="1"/>
      </xdr:nvSpPr>
      <xdr:spPr>
        <a:xfrm>
          <a:off x="4673600" y="13275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127636</xdr:rowOff>
    </xdr:from>
    <xdr:to>
      <xdr:col>24</xdr:col>
      <xdr:colOff>152400</xdr:colOff>
      <xdr:row>78</xdr:row>
      <xdr:rowOff>127636</xdr:rowOff>
    </xdr:to>
    <xdr:cxnSp macro="">
      <xdr:nvCxnSpPr>
        <xdr:cNvPr id="293" name="直線コネクタ 292">
          <a:extLst>
            <a:ext uri="{FF2B5EF4-FFF2-40B4-BE49-F238E27FC236}">
              <a16:creationId xmlns:a16="http://schemas.microsoft.com/office/drawing/2014/main" id="{00000000-0008-0000-0200-000025010000}"/>
            </a:ext>
          </a:extLst>
        </xdr:cNvPr>
        <xdr:cNvCxnSpPr/>
      </xdr:nvCxnSpPr>
      <xdr:spPr>
        <a:xfrm>
          <a:off x="4546600" y="13500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160038</xdr:rowOff>
    </xdr:from>
    <xdr:ext cx="405111" cy="259045"/>
    <xdr:sp macro="" textlink="">
      <xdr:nvSpPr>
        <xdr:cNvPr id="294" name="【福祉施設】&#10;有形固定資産減価償却率平均値テキスト">
          <a:extLst>
            <a:ext uri="{FF2B5EF4-FFF2-40B4-BE49-F238E27FC236}">
              <a16:creationId xmlns:a16="http://schemas.microsoft.com/office/drawing/2014/main" id="{00000000-0008-0000-0200-000026010000}"/>
            </a:ext>
          </a:extLst>
        </xdr:cNvPr>
        <xdr:cNvSpPr txBox="1"/>
      </xdr:nvSpPr>
      <xdr:spPr>
        <a:xfrm>
          <a:off x="4673600" y="14047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10161</xdr:rowOff>
    </xdr:from>
    <xdr:to>
      <xdr:col>24</xdr:col>
      <xdr:colOff>114300</xdr:colOff>
      <xdr:row>82</xdr:row>
      <xdr:rowOff>111761</xdr:rowOff>
    </xdr:to>
    <xdr:sp macro="" textlink="">
      <xdr:nvSpPr>
        <xdr:cNvPr id="295" name="フローチャート: 判断 294">
          <a:extLst>
            <a:ext uri="{FF2B5EF4-FFF2-40B4-BE49-F238E27FC236}">
              <a16:creationId xmlns:a16="http://schemas.microsoft.com/office/drawing/2014/main" id="{00000000-0008-0000-0200-000027010000}"/>
            </a:ext>
          </a:extLst>
        </xdr:cNvPr>
        <xdr:cNvSpPr/>
      </xdr:nvSpPr>
      <xdr:spPr>
        <a:xfrm>
          <a:off x="45847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122555</xdr:rowOff>
    </xdr:from>
    <xdr:to>
      <xdr:col>20</xdr:col>
      <xdr:colOff>38100</xdr:colOff>
      <xdr:row>82</xdr:row>
      <xdr:rowOff>52705</xdr:rowOff>
    </xdr:to>
    <xdr:sp macro="" textlink="">
      <xdr:nvSpPr>
        <xdr:cNvPr id="296" name="フローチャート: 判断 295">
          <a:extLst>
            <a:ext uri="{FF2B5EF4-FFF2-40B4-BE49-F238E27FC236}">
              <a16:creationId xmlns:a16="http://schemas.microsoft.com/office/drawing/2014/main" id="{00000000-0008-0000-0200-000028010000}"/>
            </a:ext>
          </a:extLst>
        </xdr:cNvPr>
        <xdr:cNvSpPr/>
      </xdr:nvSpPr>
      <xdr:spPr>
        <a:xfrm>
          <a:off x="3746500" y="1401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82550</xdr:rowOff>
    </xdr:from>
    <xdr:to>
      <xdr:col>15</xdr:col>
      <xdr:colOff>101600</xdr:colOff>
      <xdr:row>82</xdr:row>
      <xdr:rowOff>12700</xdr:rowOff>
    </xdr:to>
    <xdr:sp macro="" textlink="">
      <xdr:nvSpPr>
        <xdr:cNvPr id="297" name="フローチャート: 判断 296">
          <a:extLst>
            <a:ext uri="{FF2B5EF4-FFF2-40B4-BE49-F238E27FC236}">
              <a16:creationId xmlns:a16="http://schemas.microsoft.com/office/drawing/2014/main" id="{00000000-0008-0000-0200-000029010000}"/>
            </a:ext>
          </a:extLst>
        </xdr:cNvPr>
        <xdr:cNvSpPr/>
      </xdr:nvSpPr>
      <xdr:spPr>
        <a:xfrm>
          <a:off x="2857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44450</xdr:rowOff>
    </xdr:from>
    <xdr:to>
      <xdr:col>10</xdr:col>
      <xdr:colOff>165100</xdr:colOff>
      <xdr:row>81</xdr:row>
      <xdr:rowOff>146050</xdr:rowOff>
    </xdr:to>
    <xdr:sp macro="" textlink="">
      <xdr:nvSpPr>
        <xdr:cNvPr id="298" name="フローチャート: 判断 297">
          <a:extLst>
            <a:ext uri="{FF2B5EF4-FFF2-40B4-BE49-F238E27FC236}">
              <a16:creationId xmlns:a16="http://schemas.microsoft.com/office/drawing/2014/main" id="{00000000-0008-0000-0200-00002A010000}"/>
            </a:ext>
          </a:extLst>
        </xdr:cNvPr>
        <xdr:cNvSpPr/>
      </xdr:nvSpPr>
      <xdr:spPr>
        <a:xfrm>
          <a:off x="1968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63500</xdr:rowOff>
    </xdr:from>
    <xdr:to>
      <xdr:col>6</xdr:col>
      <xdr:colOff>38100</xdr:colOff>
      <xdr:row>81</xdr:row>
      <xdr:rowOff>165100</xdr:rowOff>
    </xdr:to>
    <xdr:sp macro="" textlink="">
      <xdr:nvSpPr>
        <xdr:cNvPr id="299" name="フローチャート: 判断 298">
          <a:extLst>
            <a:ext uri="{FF2B5EF4-FFF2-40B4-BE49-F238E27FC236}">
              <a16:creationId xmlns:a16="http://schemas.microsoft.com/office/drawing/2014/main" id="{00000000-0008-0000-0200-00002B010000}"/>
            </a:ext>
          </a:extLst>
        </xdr:cNvPr>
        <xdr:cNvSpPr/>
      </xdr:nvSpPr>
      <xdr:spPr>
        <a:xfrm>
          <a:off x="1079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200-00002C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200-00002D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200-00002E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200-00002F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200-000030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126364</xdr:rowOff>
    </xdr:from>
    <xdr:to>
      <xdr:col>24</xdr:col>
      <xdr:colOff>114300</xdr:colOff>
      <xdr:row>82</xdr:row>
      <xdr:rowOff>56514</xdr:rowOff>
    </xdr:to>
    <xdr:sp macro="" textlink="">
      <xdr:nvSpPr>
        <xdr:cNvPr id="305" name="楕円 304">
          <a:extLst>
            <a:ext uri="{FF2B5EF4-FFF2-40B4-BE49-F238E27FC236}">
              <a16:creationId xmlns:a16="http://schemas.microsoft.com/office/drawing/2014/main" id="{00000000-0008-0000-0200-000031010000}"/>
            </a:ext>
          </a:extLst>
        </xdr:cNvPr>
        <xdr:cNvSpPr/>
      </xdr:nvSpPr>
      <xdr:spPr>
        <a:xfrm>
          <a:off x="4584700" y="1401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149241</xdr:rowOff>
    </xdr:from>
    <xdr:ext cx="405111" cy="259045"/>
    <xdr:sp macro="" textlink="">
      <xdr:nvSpPr>
        <xdr:cNvPr id="306" name="【福祉施設】&#10;有形固定資産減価償却率該当値テキスト">
          <a:extLst>
            <a:ext uri="{FF2B5EF4-FFF2-40B4-BE49-F238E27FC236}">
              <a16:creationId xmlns:a16="http://schemas.microsoft.com/office/drawing/2014/main" id="{00000000-0008-0000-0200-000032010000}"/>
            </a:ext>
          </a:extLst>
        </xdr:cNvPr>
        <xdr:cNvSpPr txBox="1"/>
      </xdr:nvSpPr>
      <xdr:spPr>
        <a:xfrm>
          <a:off x="4673600"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82550</xdr:rowOff>
    </xdr:from>
    <xdr:to>
      <xdr:col>20</xdr:col>
      <xdr:colOff>38100</xdr:colOff>
      <xdr:row>82</xdr:row>
      <xdr:rowOff>12700</xdr:rowOff>
    </xdr:to>
    <xdr:sp macro="" textlink="">
      <xdr:nvSpPr>
        <xdr:cNvPr id="307" name="楕円 306">
          <a:extLst>
            <a:ext uri="{FF2B5EF4-FFF2-40B4-BE49-F238E27FC236}">
              <a16:creationId xmlns:a16="http://schemas.microsoft.com/office/drawing/2014/main" id="{00000000-0008-0000-0200-000033010000}"/>
            </a:ext>
          </a:extLst>
        </xdr:cNvPr>
        <xdr:cNvSpPr/>
      </xdr:nvSpPr>
      <xdr:spPr>
        <a:xfrm>
          <a:off x="37465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133350</xdr:rowOff>
    </xdr:from>
    <xdr:to>
      <xdr:col>24</xdr:col>
      <xdr:colOff>63500</xdr:colOff>
      <xdr:row>82</xdr:row>
      <xdr:rowOff>5714</xdr:rowOff>
    </xdr:to>
    <xdr:cxnSp macro="">
      <xdr:nvCxnSpPr>
        <xdr:cNvPr id="308" name="直線コネクタ 307">
          <a:extLst>
            <a:ext uri="{FF2B5EF4-FFF2-40B4-BE49-F238E27FC236}">
              <a16:creationId xmlns:a16="http://schemas.microsoft.com/office/drawing/2014/main" id="{00000000-0008-0000-0200-000034010000}"/>
            </a:ext>
          </a:extLst>
        </xdr:cNvPr>
        <xdr:cNvCxnSpPr/>
      </xdr:nvCxnSpPr>
      <xdr:spPr>
        <a:xfrm>
          <a:off x="3797300" y="14020800"/>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10161</xdr:rowOff>
    </xdr:from>
    <xdr:to>
      <xdr:col>15</xdr:col>
      <xdr:colOff>101600</xdr:colOff>
      <xdr:row>81</xdr:row>
      <xdr:rowOff>111761</xdr:rowOff>
    </xdr:to>
    <xdr:sp macro="" textlink="">
      <xdr:nvSpPr>
        <xdr:cNvPr id="309" name="楕円 308">
          <a:extLst>
            <a:ext uri="{FF2B5EF4-FFF2-40B4-BE49-F238E27FC236}">
              <a16:creationId xmlns:a16="http://schemas.microsoft.com/office/drawing/2014/main" id="{00000000-0008-0000-0200-000035010000}"/>
            </a:ext>
          </a:extLst>
        </xdr:cNvPr>
        <xdr:cNvSpPr/>
      </xdr:nvSpPr>
      <xdr:spPr>
        <a:xfrm>
          <a:off x="2857500" y="1389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60961</xdr:rowOff>
    </xdr:from>
    <xdr:to>
      <xdr:col>19</xdr:col>
      <xdr:colOff>177800</xdr:colOff>
      <xdr:row>81</xdr:row>
      <xdr:rowOff>133350</xdr:rowOff>
    </xdr:to>
    <xdr:cxnSp macro="">
      <xdr:nvCxnSpPr>
        <xdr:cNvPr id="310" name="直線コネクタ 309">
          <a:extLst>
            <a:ext uri="{FF2B5EF4-FFF2-40B4-BE49-F238E27FC236}">
              <a16:creationId xmlns:a16="http://schemas.microsoft.com/office/drawing/2014/main" id="{00000000-0008-0000-0200-000036010000}"/>
            </a:ext>
          </a:extLst>
        </xdr:cNvPr>
        <xdr:cNvCxnSpPr/>
      </xdr:nvCxnSpPr>
      <xdr:spPr>
        <a:xfrm>
          <a:off x="2908300" y="13948411"/>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166370</xdr:rowOff>
    </xdr:from>
    <xdr:to>
      <xdr:col>10</xdr:col>
      <xdr:colOff>165100</xdr:colOff>
      <xdr:row>81</xdr:row>
      <xdr:rowOff>96520</xdr:rowOff>
    </xdr:to>
    <xdr:sp macro="" textlink="">
      <xdr:nvSpPr>
        <xdr:cNvPr id="311" name="楕円 310">
          <a:extLst>
            <a:ext uri="{FF2B5EF4-FFF2-40B4-BE49-F238E27FC236}">
              <a16:creationId xmlns:a16="http://schemas.microsoft.com/office/drawing/2014/main" id="{00000000-0008-0000-0200-000037010000}"/>
            </a:ext>
          </a:extLst>
        </xdr:cNvPr>
        <xdr:cNvSpPr/>
      </xdr:nvSpPr>
      <xdr:spPr>
        <a:xfrm>
          <a:off x="1968500" y="1388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45720</xdr:rowOff>
    </xdr:from>
    <xdr:to>
      <xdr:col>15</xdr:col>
      <xdr:colOff>50800</xdr:colOff>
      <xdr:row>81</xdr:row>
      <xdr:rowOff>60961</xdr:rowOff>
    </xdr:to>
    <xdr:cxnSp macro="">
      <xdr:nvCxnSpPr>
        <xdr:cNvPr id="312" name="直線コネクタ 311">
          <a:extLst>
            <a:ext uri="{FF2B5EF4-FFF2-40B4-BE49-F238E27FC236}">
              <a16:creationId xmlns:a16="http://schemas.microsoft.com/office/drawing/2014/main" id="{00000000-0008-0000-0200-000038010000}"/>
            </a:ext>
          </a:extLst>
        </xdr:cNvPr>
        <xdr:cNvCxnSpPr/>
      </xdr:nvCxnSpPr>
      <xdr:spPr>
        <a:xfrm>
          <a:off x="2019300" y="1393317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27305</xdr:rowOff>
    </xdr:from>
    <xdr:to>
      <xdr:col>6</xdr:col>
      <xdr:colOff>38100</xdr:colOff>
      <xdr:row>81</xdr:row>
      <xdr:rowOff>128905</xdr:rowOff>
    </xdr:to>
    <xdr:sp macro="" textlink="">
      <xdr:nvSpPr>
        <xdr:cNvPr id="313" name="楕円 312">
          <a:extLst>
            <a:ext uri="{FF2B5EF4-FFF2-40B4-BE49-F238E27FC236}">
              <a16:creationId xmlns:a16="http://schemas.microsoft.com/office/drawing/2014/main" id="{00000000-0008-0000-0200-000039010000}"/>
            </a:ext>
          </a:extLst>
        </xdr:cNvPr>
        <xdr:cNvSpPr/>
      </xdr:nvSpPr>
      <xdr:spPr>
        <a:xfrm>
          <a:off x="1079500" y="1391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45720</xdr:rowOff>
    </xdr:from>
    <xdr:to>
      <xdr:col>10</xdr:col>
      <xdr:colOff>114300</xdr:colOff>
      <xdr:row>81</xdr:row>
      <xdr:rowOff>78105</xdr:rowOff>
    </xdr:to>
    <xdr:cxnSp macro="">
      <xdr:nvCxnSpPr>
        <xdr:cNvPr id="314" name="直線コネクタ 313">
          <a:extLst>
            <a:ext uri="{FF2B5EF4-FFF2-40B4-BE49-F238E27FC236}">
              <a16:creationId xmlns:a16="http://schemas.microsoft.com/office/drawing/2014/main" id="{00000000-0008-0000-0200-00003A010000}"/>
            </a:ext>
          </a:extLst>
        </xdr:cNvPr>
        <xdr:cNvCxnSpPr/>
      </xdr:nvCxnSpPr>
      <xdr:spPr>
        <a:xfrm flipV="1">
          <a:off x="1130300" y="1393317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43832</xdr:rowOff>
    </xdr:from>
    <xdr:ext cx="405111" cy="259045"/>
    <xdr:sp macro="" textlink="">
      <xdr:nvSpPr>
        <xdr:cNvPr id="315" name="n_1aveValue【福祉施設】&#10;有形固定資産減価償却率">
          <a:extLst>
            <a:ext uri="{FF2B5EF4-FFF2-40B4-BE49-F238E27FC236}">
              <a16:creationId xmlns:a16="http://schemas.microsoft.com/office/drawing/2014/main" id="{00000000-0008-0000-0200-00003B010000}"/>
            </a:ext>
          </a:extLst>
        </xdr:cNvPr>
        <xdr:cNvSpPr txBox="1"/>
      </xdr:nvSpPr>
      <xdr:spPr>
        <a:xfrm>
          <a:off x="3582044" y="1410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3827</xdr:rowOff>
    </xdr:from>
    <xdr:ext cx="405111" cy="259045"/>
    <xdr:sp macro="" textlink="">
      <xdr:nvSpPr>
        <xdr:cNvPr id="316" name="n_2aveValue【福祉施設】&#10;有形固定資産減価償却率">
          <a:extLst>
            <a:ext uri="{FF2B5EF4-FFF2-40B4-BE49-F238E27FC236}">
              <a16:creationId xmlns:a16="http://schemas.microsoft.com/office/drawing/2014/main" id="{00000000-0008-0000-0200-00003C010000}"/>
            </a:ext>
          </a:extLst>
        </xdr:cNvPr>
        <xdr:cNvSpPr txBox="1"/>
      </xdr:nvSpPr>
      <xdr:spPr>
        <a:xfrm>
          <a:off x="270574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137177</xdr:rowOff>
    </xdr:from>
    <xdr:ext cx="405111" cy="259045"/>
    <xdr:sp macro="" textlink="">
      <xdr:nvSpPr>
        <xdr:cNvPr id="317" name="n_3aveValue【福祉施設】&#10;有形固定資産減価償却率">
          <a:extLst>
            <a:ext uri="{FF2B5EF4-FFF2-40B4-BE49-F238E27FC236}">
              <a16:creationId xmlns:a16="http://schemas.microsoft.com/office/drawing/2014/main" id="{00000000-0008-0000-0200-00003D010000}"/>
            </a:ext>
          </a:extLst>
        </xdr:cNvPr>
        <xdr:cNvSpPr txBox="1"/>
      </xdr:nvSpPr>
      <xdr:spPr>
        <a:xfrm>
          <a:off x="18167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156227</xdr:rowOff>
    </xdr:from>
    <xdr:ext cx="405111" cy="259045"/>
    <xdr:sp macro="" textlink="">
      <xdr:nvSpPr>
        <xdr:cNvPr id="318" name="n_4aveValue【福祉施設】&#10;有形固定資産減価償却率">
          <a:extLst>
            <a:ext uri="{FF2B5EF4-FFF2-40B4-BE49-F238E27FC236}">
              <a16:creationId xmlns:a16="http://schemas.microsoft.com/office/drawing/2014/main" id="{00000000-0008-0000-0200-00003E010000}"/>
            </a:ext>
          </a:extLst>
        </xdr:cNvPr>
        <xdr:cNvSpPr txBox="1"/>
      </xdr:nvSpPr>
      <xdr:spPr>
        <a:xfrm>
          <a:off x="927744"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29227</xdr:rowOff>
    </xdr:from>
    <xdr:ext cx="405111" cy="259045"/>
    <xdr:sp macro="" textlink="">
      <xdr:nvSpPr>
        <xdr:cNvPr id="319" name="n_1mainValue【福祉施設】&#10;有形固定資産減価償却率">
          <a:extLst>
            <a:ext uri="{FF2B5EF4-FFF2-40B4-BE49-F238E27FC236}">
              <a16:creationId xmlns:a16="http://schemas.microsoft.com/office/drawing/2014/main" id="{00000000-0008-0000-0200-00003F010000}"/>
            </a:ext>
          </a:extLst>
        </xdr:cNvPr>
        <xdr:cNvSpPr txBox="1"/>
      </xdr:nvSpPr>
      <xdr:spPr>
        <a:xfrm>
          <a:off x="35820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128288</xdr:rowOff>
    </xdr:from>
    <xdr:ext cx="405111" cy="259045"/>
    <xdr:sp macro="" textlink="">
      <xdr:nvSpPr>
        <xdr:cNvPr id="320" name="n_2mainValue【福祉施設】&#10;有形固定資産減価償却率">
          <a:extLst>
            <a:ext uri="{FF2B5EF4-FFF2-40B4-BE49-F238E27FC236}">
              <a16:creationId xmlns:a16="http://schemas.microsoft.com/office/drawing/2014/main" id="{00000000-0008-0000-0200-000040010000}"/>
            </a:ext>
          </a:extLst>
        </xdr:cNvPr>
        <xdr:cNvSpPr txBox="1"/>
      </xdr:nvSpPr>
      <xdr:spPr>
        <a:xfrm>
          <a:off x="2705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113047</xdr:rowOff>
    </xdr:from>
    <xdr:ext cx="405111" cy="259045"/>
    <xdr:sp macro="" textlink="">
      <xdr:nvSpPr>
        <xdr:cNvPr id="321" name="n_3mainValue【福祉施設】&#10;有形固定資産減価償却率">
          <a:extLst>
            <a:ext uri="{FF2B5EF4-FFF2-40B4-BE49-F238E27FC236}">
              <a16:creationId xmlns:a16="http://schemas.microsoft.com/office/drawing/2014/main" id="{00000000-0008-0000-0200-000041010000}"/>
            </a:ext>
          </a:extLst>
        </xdr:cNvPr>
        <xdr:cNvSpPr txBox="1"/>
      </xdr:nvSpPr>
      <xdr:spPr>
        <a:xfrm>
          <a:off x="1816744"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145432</xdr:rowOff>
    </xdr:from>
    <xdr:ext cx="405111" cy="259045"/>
    <xdr:sp macro="" textlink="">
      <xdr:nvSpPr>
        <xdr:cNvPr id="322" name="n_4mainValue【福祉施設】&#10;有形固定資産減価償却率">
          <a:extLst>
            <a:ext uri="{FF2B5EF4-FFF2-40B4-BE49-F238E27FC236}">
              <a16:creationId xmlns:a16="http://schemas.microsoft.com/office/drawing/2014/main" id="{00000000-0008-0000-0200-000042010000}"/>
            </a:ext>
          </a:extLst>
        </xdr:cNvPr>
        <xdr:cNvSpPr txBox="1"/>
      </xdr:nvSpPr>
      <xdr:spPr>
        <a:xfrm>
          <a:off x="927744"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00000000-0008-0000-0200-000043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00000000-0008-0000-0200-000044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00000000-0008-0000-0200-000045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200-000046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200-000047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200-000048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200-000049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00000000-0008-0000-0200-00004A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00000000-0008-0000-0200-00004B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00000000-0008-0000-0200-00004C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a:extLst>
            <a:ext uri="{FF2B5EF4-FFF2-40B4-BE49-F238E27FC236}">
              <a16:creationId xmlns:a16="http://schemas.microsoft.com/office/drawing/2014/main" id="{00000000-0008-0000-0200-00004D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a:extLst>
            <a:ext uri="{FF2B5EF4-FFF2-40B4-BE49-F238E27FC236}">
              <a16:creationId xmlns:a16="http://schemas.microsoft.com/office/drawing/2014/main" id="{00000000-0008-0000-0200-00004E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a:extLst>
            <a:ext uri="{FF2B5EF4-FFF2-40B4-BE49-F238E27FC236}">
              <a16:creationId xmlns:a16="http://schemas.microsoft.com/office/drawing/2014/main" id="{00000000-0008-0000-0200-00004F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a:extLst>
            <a:ext uri="{FF2B5EF4-FFF2-40B4-BE49-F238E27FC236}">
              <a16:creationId xmlns:a16="http://schemas.microsoft.com/office/drawing/2014/main" id="{00000000-0008-0000-0200-000050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a:extLst>
            <a:ext uri="{FF2B5EF4-FFF2-40B4-BE49-F238E27FC236}">
              <a16:creationId xmlns:a16="http://schemas.microsoft.com/office/drawing/2014/main" id="{00000000-0008-0000-0200-000051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a:extLst>
            <a:ext uri="{FF2B5EF4-FFF2-40B4-BE49-F238E27FC236}">
              <a16:creationId xmlns:a16="http://schemas.microsoft.com/office/drawing/2014/main" id="{00000000-0008-0000-0200-000052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a:extLst>
            <a:ext uri="{FF2B5EF4-FFF2-40B4-BE49-F238E27FC236}">
              <a16:creationId xmlns:a16="http://schemas.microsoft.com/office/drawing/2014/main" id="{00000000-0008-0000-0200-000053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a:extLst>
            <a:ext uri="{FF2B5EF4-FFF2-40B4-BE49-F238E27FC236}">
              <a16:creationId xmlns:a16="http://schemas.microsoft.com/office/drawing/2014/main" id="{00000000-0008-0000-0200-000054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00000000-0008-0000-0200-000055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id="{00000000-0008-0000-0200-000056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a:extLst>
            <a:ext uri="{FF2B5EF4-FFF2-40B4-BE49-F238E27FC236}">
              <a16:creationId xmlns:a16="http://schemas.microsoft.com/office/drawing/2014/main" id="{00000000-0008-0000-0200-000057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72389</xdr:rowOff>
    </xdr:from>
    <xdr:to>
      <xdr:col>54</xdr:col>
      <xdr:colOff>189865</xdr:colOff>
      <xdr:row>86</xdr:row>
      <xdr:rowOff>24385</xdr:rowOff>
    </xdr:to>
    <xdr:cxnSp macro="">
      <xdr:nvCxnSpPr>
        <xdr:cNvPr id="344" name="直線コネクタ 343">
          <a:extLst>
            <a:ext uri="{FF2B5EF4-FFF2-40B4-BE49-F238E27FC236}">
              <a16:creationId xmlns:a16="http://schemas.microsoft.com/office/drawing/2014/main" id="{00000000-0008-0000-0200-000058010000}"/>
            </a:ext>
          </a:extLst>
        </xdr:cNvPr>
        <xdr:cNvCxnSpPr/>
      </xdr:nvCxnSpPr>
      <xdr:spPr>
        <a:xfrm flipV="1">
          <a:off x="10476865" y="13274039"/>
          <a:ext cx="0" cy="1495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345" name="【福祉施設】&#10;一人当たり面積最小値テキスト">
          <a:extLst>
            <a:ext uri="{FF2B5EF4-FFF2-40B4-BE49-F238E27FC236}">
              <a16:creationId xmlns:a16="http://schemas.microsoft.com/office/drawing/2014/main" id="{00000000-0008-0000-0200-000059010000}"/>
            </a:ext>
          </a:extLst>
        </xdr:cNvPr>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346" name="直線コネクタ 345">
          <a:extLst>
            <a:ext uri="{FF2B5EF4-FFF2-40B4-BE49-F238E27FC236}">
              <a16:creationId xmlns:a16="http://schemas.microsoft.com/office/drawing/2014/main" id="{00000000-0008-0000-0200-00005A010000}"/>
            </a:ext>
          </a:extLst>
        </xdr:cNvPr>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19066</xdr:rowOff>
    </xdr:from>
    <xdr:ext cx="469744" cy="259045"/>
    <xdr:sp macro="" textlink="">
      <xdr:nvSpPr>
        <xdr:cNvPr id="347" name="【福祉施設】&#10;一人当たり面積最大値テキスト">
          <a:extLst>
            <a:ext uri="{FF2B5EF4-FFF2-40B4-BE49-F238E27FC236}">
              <a16:creationId xmlns:a16="http://schemas.microsoft.com/office/drawing/2014/main" id="{00000000-0008-0000-0200-00005B010000}"/>
            </a:ext>
          </a:extLst>
        </xdr:cNvPr>
        <xdr:cNvSpPr txBox="1"/>
      </xdr:nvSpPr>
      <xdr:spPr>
        <a:xfrm>
          <a:off x="10515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72389</xdr:rowOff>
    </xdr:from>
    <xdr:to>
      <xdr:col>55</xdr:col>
      <xdr:colOff>88900</xdr:colOff>
      <xdr:row>77</xdr:row>
      <xdr:rowOff>72389</xdr:rowOff>
    </xdr:to>
    <xdr:cxnSp macro="">
      <xdr:nvCxnSpPr>
        <xdr:cNvPr id="348" name="直線コネクタ 347">
          <a:extLst>
            <a:ext uri="{FF2B5EF4-FFF2-40B4-BE49-F238E27FC236}">
              <a16:creationId xmlns:a16="http://schemas.microsoft.com/office/drawing/2014/main" id="{00000000-0008-0000-0200-00005C010000}"/>
            </a:ext>
          </a:extLst>
        </xdr:cNvPr>
        <xdr:cNvCxnSpPr/>
      </xdr:nvCxnSpPr>
      <xdr:spPr>
        <a:xfrm>
          <a:off x="10388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163340</xdr:rowOff>
    </xdr:from>
    <xdr:ext cx="469744" cy="259045"/>
    <xdr:sp macro="" textlink="">
      <xdr:nvSpPr>
        <xdr:cNvPr id="349" name="【福祉施設】&#10;一人当たり面積平均値テキスト">
          <a:extLst>
            <a:ext uri="{FF2B5EF4-FFF2-40B4-BE49-F238E27FC236}">
              <a16:creationId xmlns:a16="http://schemas.microsoft.com/office/drawing/2014/main" id="{00000000-0008-0000-0200-00005D010000}"/>
            </a:ext>
          </a:extLst>
        </xdr:cNvPr>
        <xdr:cNvSpPr txBox="1"/>
      </xdr:nvSpPr>
      <xdr:spPr>
        <a:xfrm>
          <a:off x="10515600" y="14222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140463</xdr:rowOff>
    </xdr:from>
    <xdr:to>
      <xdr:col>55</xdr:col>
      <xdr:colOff>50800</xdr:colOff>
      <xdr:row>84</xdr:row>
      <xdr:rowOff>70613</xdr:rowOff>
    </xdr:to>
    <xdr:sp macro="" textlink="">
      <xdr:nvSpPr>
        <xdr:cNvPr id="350" name="フローチャート: 判断 349">
          <a:extLst>
            <a:ext uri="{FF2B5EF4-FFF2-40B4-BE49-F238E27FC236}">
              <a16:creationId xmlns:a16="http://schemas.microsoft.com/office/drawing/2014/main" id="{00000000-0008-0000-0200-00005E010000}"/>
            </a:ext>
          </a:extLst>
        </xdr:cNvPr>
        <xdr:cNvSpPr/>
      </xdr:nvSpPr>
      <xdr:spPr>
        <a:xfrm>
          <a:off x="104267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99313</xdr:rowOff>
    </xdr:from>
    <xdr:to>
      <xdr:col>50</xdr:col>
      <xdr:colOff>165100</xdr:colOff>
      <xdr:row>84</xdr:row>
      <xdr:rowOff>29463</xdr:rowOff>
    </xdr:to>
    <xdr:sp macro="" textlink="">
      <xdr:nvSpPr>
        <xdr:cNvPr id="351" name="フローチャート: 判断 350">
          <a:extLst>
            <a:ext uri="{FF2B5EF4-FFF2-40B4-BE49-F238E27FC236}">
              <a16:creationId xmlns:a16="http://schemas.microsoft.com/office/drawing/2014/main" id="{00000000-0008-0000-0200-00005F010000}"/>
            </a:ext>
          </a:extLst>
        </xdr:cNvPr>
        <xdr:cNvSpPr/>
      </xdr:nvSpPr>
      <xdr:spPr>
        <a:xfrm>
          <a:off x="9588500" y="1432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108458</xdr:rowOff>
    </xdr:from>
    <xdr:to>
      <xdr:col>46</xdr:col>
      <xdr:colOff>38100</xdr:colOff>
      <xdr:row>84</xdr:row>
      <xdr:rowOff>38608</xdr:rowOff>
    </xdr:to>
    <xdr:sp macro="" textlink="">
      <xdr:nvSpPr>
        <xdr:cNvPr id="352" name="フローチャート: 判断 351">
          <a:extLst>
            <a:ext uri="{FF2B5EF4-FFF2-40B4-BE49-F238E27FC236}">
              <a16:creationId xmlns:a16="http://schemas.microsoft.com/office/drawing/2014/main" id="{00000000-0008-0000-0200-000060010000}"/>
            </a:ext>
          </a:extLst>
        </xdr:cNvPr>
        <xdr:cNvSpPr/>
      </xdr:nvSpPr>
      <xdr:spPr>
        <a:xfrm>
          <a:off x="8699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117602</xdr:rowOff>
    </xdr:from>
    <xdr:to>
      <xdr:col>41</xdr:col>
      <xdr:colOff>101600</xdr:colOff>
      <xdr:row>84</xdr:row>
      <xdr:rowOff>47752</xdr:rowOff>
    </xdr:to>
    <xdr:sp macro="" textlink="">
      <xdr:nvSpPr>
        <xdr:cNvPr id="353" name="フローチャート: 判断 352">
          <a:extLst>
            <a:ext uri="{FF2B5EF4-FFF2-40B4-BE49-F238E27FC236}">
              <a16:creationId xmlns:a16="http://schemas.microsoft.com/office/drawing/2014/main" id="{00000000-0008-0000-0200-000061010000}"/>
            </a:ext>
          </a:extLst>
        </xdr:cNvPr>
        <xdr:cNvSpPr/>
      </xdr:nvSpPr>
      <xdr:spPr>
        <a:xfrm>
          <a:off x="7810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145035</xdr:rowOff>
    </xdr:from>
    <xdr:to>
      <xdr:col>36</xdr:col>
      <xdr:colOff>165100</xdr:colOff>
      <xdr:row>84</xdr:row>
      <xdr:rowOff>75185</xdr:rowOff>
    </xdr:to>
    <xdr:sp macro="" textlink="">
      <xdr:nvSpPr>
        <xdr:cNvPr id="354" name="フローチャート: 判断 353">
          <a:extLst>
            <a:ext uri="{FF2B5EF4-FFF2-40B4-BE49-F238E27FC236}">
              <a16:creationId xmlns:a16="http://schemas.microsoft.com/office/drawing/2014/main" id="{00000000-0008-0000-0200-000062010000}"/>
            </a:ext>
          </a:extLst>
        </xdr:cNvPr>
        <xdr:cNvSpPr/>
      </xdr:nvSpPr>
      <xdr:spPr>
        <a:xfrm>
          <a:off x="6921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200-000063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200-000064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200-000065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200-000066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200-000067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106172</xdr:rowOff>
    </xdr:from>
    <xdr:to>
      <xdr:col>55</xdr:col>
      <xdr:colOff>50800</xdr:colOff>
      <xdr:row>85</xdr:row>
      <xdr:rowOff>36322</xdr:rowOff>
    </xdr:to>
    <xdr:sp macro="" textlink="">
      <xdr:nvSpPr>
        <xdr:cNvPr id="360" name="楕円 359">
          <a:extLst>
            <a:ext uri="{FF2B5EF4-FFF2-40B4-BE49-F238E27FC236}">
              <a16:creationId xmlns:a16="http://schemas.microsoft.com/office/drawing/2014/main" id="{00000000-0008-0000-0200-000068010000}"/>
            </a:ext>
          </a:extLst>
        </xdr:cNvPr>
        <xdr:cNvSpPr/>
      </xdr:nvSpPr>
      <xdr:spPr>
        <a:xfrm>
          <a:off x="10426700" y="14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84599</xdr:rowOff>
    </xdr:from>
    <xdr:ext cx="469744" cy="259045"/>
    <xdr:sp macro="" textlink="">
      <xdr:nvSpPr>
        <xdr:cNvPr id="361" name="【福祉施設】&#10;一人当たり面積該当値テキスト">
          <a:extLst>
            <a:ext uri="{FF2B5EF4-FFF2-40B4-BE49-F238E27FC236}">
              <a16:creationId xmlns:a16="http://schemas.microsoft.com/office/drawing/2014/main" id="{00000000-0008-0000-0200-000069010000}"/>
            </a:ext>
          </a:extLst>
        </xdr:cNvPr>
        <xdr:cNvSpPr txBox="1"/>
      </xdr:nvSpPr>
      <xdr:spPr>
        <a:xfrm>
          <a:off x="10515600" y="1448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87885</xdr:rowOff>
    </xdr:from>
    <xdr:to>
      <xdr:col>50</xdr:col>
      <xdr:colOff>165100</xdr:colOff>
      <xdr:row>85</xdr:row>
      <xdr:rowOff>18035</xdr:rowOff>
    </xdr:to>
    <xdr:sp macro="" textlink="">
      <xdr:nvSpPr>
        <xdr:cNvPr id="362" name="楕円 361">
          <a:extLst>
            <a:ext uri="{FF2B5EF4-FFF2-40B4-BE49-F238E27FC236}">
              <a16:creationId xmlns:a16="http://schemas.microsoft.com/office/drawing/2014/main" id="{00000000-0008-0000-0200-00006A010000}"/>
            </a:ext>
          </a:extLst>
        </xdr:cNvPr>
        <xdr:cNvSpPr/>
      </xdr:nvSpPr>
      <xdr:spPr>
        <a:xfrm>
          <a:off x="9588500" y="1448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138685</xdr:rowOff>
    </xdr:from>
    <xdr:to>
      <xdr:col>55</xdr:col>
      <xdr:colOff>0</xdr:colOff>
      <xdr:row>84</xdr:row>
      <xdr:rowOff>156972</xdr:rowOff>
    </xdr:to>
    <xdr:cxnSp macro="">
      <xdr:nvCxnSpPr>
        <xdr:cNvPr id="363" name="直線コネクタ 362">
          <a:extLst>
            <a:ext uri="{FF2B5EF4-FFF2-40B4-BE49-F238E27FC236}">
              <a16:creationId xmlns:a16="http://schemas.microsoft.com/office/drawing/2014/main" id="{00000000-0008-0000-0200-00006B010000}"/>
            </a:ext>
          </a:extLst>
        </xdr:cNvPr>
        <xdr:cNvCxnSpPr/>
      </xdr:nvCxnSpPr>
      <xdr:spPr>
        <a:xfrm>
          <a:off x="9639300" y="14540485"/>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87885</xdr:rowOff>
    </xdr:from>
    <xdr:to>
      <xdr:col>46</xdr:col>
      <xdr:colOff>38100</xdr:colOff>
      <xdr:row>85</xdr:row>
      <xdr:rowOff>18035</xdr:rowOff>
    </xdr:to>
    <xdr:sp macro="" textlink="">
      <xdr:nvSpPr>
        <xdr:cNvPr id="364" name="楕円 363">
          <a:extLst>
            <a:ext uri="{FF2B5EF4-FFF2-40B4-BE49-F238E27FC236}">
              <a16:creationId xmlns:a16="http://schemas.microsoft.com/office/drawing/2014/main" id="{00000000-0008-0000-0200-00006C010000}"/>
            </a:ext>
          </a:extLst>
        </xdr:cNvPr>
        <xdr:cNvSpPr/>
      </xdr:nvSpPr>
      <xdr:spPr>
        <a:xfrm>
          <a:off x="8699500" y="1448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138685</xdr:rowOff>
    </xdr:from>
    <xdr:to>
      <xdr:col>50</xdr:col>
      <xdr:colOff>114300</xdr:colOff>
      <xdr:row>84</xdr:row>
      <xdr:rowOff>138685</xdr:rowOff>
    </xdr:to>
    <xdr:cxnSp macro="">
      <xdr:nvCxnSpPr>
        <xdr:cNvPr id="365" name="直線コネクタ 364">
          <a:extLst>
            <a:ext uri="{FF2B5EF4-FFF2-40B4-BE49-F238E27FC236}">
              <a16:creationId xmlns:a16="http://schemas.microsoft.com/office/drawing/2014/main" id="{00000000-0008-0000-0200-00006D010000}"/>
            </a:ext>
          </a:extLst>
        </xdr:cNvPr>
        <xdr:cNvCxnSpPr/>
      </xdr:nvCxnSpPr>
      <xdr:spPr>
        <a:xfrm>
          <a:off x="8750300" y="14540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92456</xdr:rowOff>
    </xdr:from>
    <xdr:to>
      <xdr:col>41</xdr:col>
      <xdr:colOff>101600</xdr:colOff>
      <xdr:row>85</xdr:row>
      <xdr:rowOff>22606</xdr:rowOff>
    </xdr:to>
    <xdr:sp macro="" textlink="">
      <xdr:nvSpPr>
        <xdr:cNvPr id="366" name="楕円 365">
          <a:extLst>
            <a:ext uri="{FF2B5EF4-FFF2-40B4-BE49-F238E27FC236}">
              <a16:creationId xmlns:a16="http://schemas.microsoft.com/office/drawing/2014/main" id="{00000000-0008-0000-0200-00006E010000}"/>
            </a:ext>
          </a:extLst>
        </xdr:cNvPr>
        <xdr:cNvSpPr/>
      </xdr:nvSpPr>
      <xdr:spPr>
        <a:xfrm>
          <a:off x="7810500" y="1449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138685</xdr:rowOff>
    </xdr:from>
    <xdr:to>
      <xdr:col>45</xdr:col>
      <xdr:colOff>177800</xdr:colOff>
      <xdr:row>84</xdr:row>
      <xdr:rowOff>143256</xdr:rowOff>
    </xdr:to>
    <xdr:cxnSp macro="">
      <xdr:nvCxnSpPr>
        <xdr:cNvPr id="367" name="直線コネクタ 366">
          <a:extLst>
            <a:ext uri="{FF2B5EF4-FFF2-40B4-BE49-F238E27FC236}">
              <a16:creationId xmlns:a16="http://schemas.microsoft.com/office/drawing/2014/main" id="{00000000-0008-0000-0200-00006F010000}"/>
            </a:ext>
          </a:extLst>
        </xdr:cNvPr>
        <xdr:cNvCxnSpPr/>
      </xdr:nvCxnSpPr>
      <xdr:spPr>
        <a:xfrm flipV="1">
          <a:off x="7861300" y="145404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92456</xdr:rowOff>
    </xdr:from>
    <xdr:to>
      <xdr:col>36</xdr:col>
      <xdr:colOff>165100</xdr:colOff>
      <xdr:row>85</xdr:row>
      <xdr:rowOff>22606</xdr:rowOff>
    </xdr:to>
    <xdr:sp macro="" textlink="">
      <xdr:nvSpPr>
        <xdr:cNvPr id="368" name="楕円 367">
          <a:extLst>
            <a:ext uri="{FF2B5EF4-FFF2-40B4-BE49-F238E27FC236}">
              <a16:creationId xmlns:a16="http://schemas.microsoft.com/office/drawing/2014/main" id="{00000000-0008-0000-0200-000070010000}"/>
            </a:ext>
          </a:extLst>
        </xdr:cNvPr>
        <xdr:cNvSpPr/>
      </xdr:nvSpPr>
      <xdr:spPr>
        <a:xfrm>
          <a:off x="6921500" y="1449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143256</xdr:rowOff>
    </xdr:from>
    <xdr:to>
      <xdr:col>41</xdr:col>
      <xdr:colOff>50800</xdr:colOff>
      <xdr:row>84</xdr:row>
      <xdr:rowOff>143256</xdr:rowOff>
    </xdr:to>
    <xdr:cxnSp macro="">
      <xdr:nvCxnSpPr>
        <xdr:cNvPr id="369" name="直線コネクタ 368">
          <a:extLst>
            <a:ext uri="{FF2B5EF4-FFF2-40B4-BE49-F238E27FC236}">
              <a16:creationId xmlns:a16="http://schemas.microsoft.com/office/drawing/2014/main" id="{00000000-0008-0000-0200-000071010000}"/>
            </a:ext>
          </a:extLst>
        </xdr:cNvPr>
        <xdr:cNvCxnSpPr/>
      </xdr:nvCxnSpPr>
      <xdr:spPr>
        <a:xfrm>
          <a:off x="6972300" y="145450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45990</xdr:rowOff>
    </xdr:from>
    <xdr:ext cx="469744" cy="259045"/>
    <xdr:sp macro="" textlink="">
      <xdr:nvSpPr>
        <xdr:cNvPr id="370" name="n_1aveValue【福祉施設】&#10;一人当たり面積">
          <a:extLst>
            <a:ext uri="{FF2B5EF4-FFF2-40B4-BE49-F238E27FC236}">
              <a16:creationId xmlns:a16="http://schemas.microsoft.com/office/drawing/2014/main" id="{00000000-0008-0000-0200-000072010000}"/>
            </a:ext>
          </a:extLst>
        </xdr:cNvPr>
        <xdr:cNvSpPr txBox="1"/>
      </xdr:nvSpPr>
      <xdr:spPr>
        <a:xfrm>
          <a:off x="9391727" y="1410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55135</xdr:rowOff>
    </xdr:from>
    <xdr:ext cx="469744" cy="259045"/>
    <xdr:sp macro="" textlink="">
      <xdr:nvSpPr>
        <xdr:cNvPr id="371" name="n_2aveValue【福祉施設】&#10;一人当たり面積">
          <a:extLst>
            <a:ext uri="{FF2B5EF4-FFF2-40B4-BE49-F238E27FC236}">
              <a16:creationId xmlns:a16="http://schemas.microsoft.com/office/drawing/2014/main" id="{00000000-0008-0000-0200-000073010000}"/>
            </a:ext>
          </a:extLst>
        </xdr:cNvPr>
        <xdr:cNvSpPr txBox="1"/>
      </xdr:nvSpPr>
      <xdr:spPr>
        <a:xfrm>
          <a:off x="8515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64279</xdr:rowOff>
    </xdr:from>
    <xdr:ext cx="469744" cy="259045"/>
    <xdr:sp macro="" textlink="">
      <xdr:nvSpPr>
        <xdr:cNvPr id="372" name="n_3aveValue【福祉施設】&#10;一人当たり面積">
          <a:extLst>
            <a:ext uri="{FF2B5EF4-FFF2-40B4-BE49-F238E27FC236}">
              <a16:creationId xmlns:a16="http://schemas.microsoft.com/office/drawing/2014/main" id="{00000000-0008-0000-0200-000074010000}"/>
            </a:ext>
          </a:extLst>
        </xdr:cNvPr>
        <xdr:cNvSpPr txBox="1"/>
      </xdr:nvSpPr>
      <xdr:spPr>
        <a:xfrm>
          <a:off x="76264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91712</xdr:rowOff>
    </xdr:from>
    <xdr:ext cx="469744" cy="259045"/>
    <xdr:sp macro="" textlink="">
      <xdr:nvSpPr>
        <xdr:cNvPr id="373" name="n_4aveValue【福祉施設】&#10;一人当たり面積">
          <a:extLst>
            <a:ext uri="{FF2B5EF4-FFF2-40B4-BE49-F238E27FC236}">
              <a16:creationId xmlns:a16="http://schemas.microsoft.com/office/drawing/2014/main" id="{00000000-0008-0000-0200-000075010000}"/>
            </a:ext>
          </a:extLst>
        </xdr:cNvPr>
        <xdr:cNvSpPr txBox="1"/>
      </xdr:nvSpPr>
      <xdr:spPr>
        <a:xfrm>
          <a:off x="67374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9162</xdr:rowOff>
    </xdr:from>
    <xdr:ext cx="469744" cy="259045"/>
    <xdr:sp macro="" textlink="">
      <xdr:nvSpPr>
        <xdr:cNvPr id="374" name="n_1mainValue【福祉施設】&#10;一人当たり面積">
          <a:extLst>
            <a:ext uri="{FF2B5EF4-FFF2-40B4-BE49-F238E27FC236}">
              <a16:creationId xmlns:a16="http://schemas.microsoft.com/office/drawing/2014/main" id="{00000000-0008-0000-0200-000076010000}"/>
            </a:ext>
          </a:extLst>
        </xdr:cNvPr>
        <xdr:cNvSpPr txBox="1"/>
      </xdr:nvSpPr>
      <xdr:spPr>
        <a:xfrm>
          <a:off x="9391727" y="1458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9162</xdr:rowOff>
    </xdr:from>
    <xdr:ext cx="469744" cy="259045"/>
    <xdr:sp macro="" textlink="">
      <xdr:nvSpPr>
        <xdr:cNvPr id="375" name="n_2mainValue【福祉施設】&#10;一人当たり面積">
          <a:extLst>
            <a:ext uri="{FF2B5EF4-FFF2-40B4-BE49-F238E27FC236}">
              <a16:creationId xmlns:a16="http://schemas.microsoft.com/office/drawing/2014/main" id="{00000000-0008-0000-0200-000077010000}"/>
            </a:ext>
          </a:extLst>
        </xdr:cNvPr>
        <xdr:cNvSpPr txBox="1"/>
      </xdr:nvSpPr>
      <xdr:spPr>
        <a:xfrm>
          <a:off x="8515427" y="1458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13733</xdr:rowOff>
    </xdr:from>
    <xdr:ext cx="469744" cy="259045"/>
    <xdr:sp macro="" textlink="">
      <xdr:nvSpPr>
        <xdr:cNvPr id="376" name="n_3mainValue【福祉施設】&#10;一人当たり面積">
          <a:extLst>
            <a:ext uri="{FF2B5EF4-FFF2-40B4-BE49-F238E27FC236}">
              <a16:creationId xmlns:a16="http://schemas.microsoft.com/office/drawing/2014/main" id="{00000000-0008-0000-0200-000078010000}"/>
            </a:ext>
          </a:extLst>
        </xdr:cNvPr>
        <xdr:cNvSpPr txBox="1"/>
      </xdr:nvSpPr>
      <xdr:spPr>
        <a:xfrm>
          <a:off x="7626427" y="1458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13733</xdr:rowOff>
    </xdr:from>
    <xdr:ext cx="469744" cy="259045"/>
    <xdr:sp macro="" textlink="">
      <xdr:nvSpPr>
        <xdr:cNvPr id="377" name="n_4mainValue【福祉施設】&#10;一人当たり面積">
          <a:extLst>
            <a:ext uri="{FF2B5EF4-FFF2-40B4-BE49-F238E27FC236}">
              <a16:creationId xmlns:a16="http://schemas.microsoft.com/office/drawing/2014/main" id="{00000000-0008-0000-0200-000079010000}"/>
            </a:ext>
          </a:extLst>
        </xdr:cNvPr>
        <xdr:cNvSpPr txBox="1"/>
      </xdr:nvSpPr>
      <xdr:spPr>
        <a:xfrm>
          <a:off x="6737427" y="1458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00000000-0008-0000-0200-00007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00000000-0008-0000-0200-00007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00000000-0008-0000-0200-00007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00000000-0008-0000-0200-00007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00000000-0008-0000-0200-00007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200-00007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200-00008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00000000-0008-0000-0200-000081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a:extLst>
            <a:ext uri="{FF2B5EF4-FFF2-40B4-BE49-F238E27FC236}">
              <a16:creationId xmlns:a16="http://schemas.microsoft.com/office/drawing/2014/main" id="{00000000-0008-0000-0200-000082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a:extLst>
            <a:ext uri="{FF2B5EF4-FFF2-40B4-BE49-F238E27FC236}">
              <a16:creationId xmlns:a16="http://schemas.microsoft.com/office/drawing/2014/main" id="{00000000-0008-0000-0200-000083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a:extLst>
            <a:ext uri="{FF2B5EF4-FFF2-40B4-BE49-F238E27FC236}">
              <a16:creationId xmlns:a16="http://schemas.microsoft.com/office/drawing/2014/main" id="{00000000-0008-0000-0200-000084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9" name="直線コネクタ 388">
          <a:extLst>
            <a:ext uri="{FF2B5EF4-FFF2-40B4-BE49-F238E27FC236}">
              <a16:creationId xmlns:a16="http://schemas.microsoft.com/office/drawing/2014/main" id="{00000000-0008-0000-0200-000085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0" name="テキスト ボックス 389">
          <a:extLst>
            <a:ext uri="{FF2B5EF4-FFF2-40B4-BE49-F238E27FC236}">
              <a16:creationId xmlns:a16="http://schemas.microsoft.com/office/drawing/2014/main" id="{00000000-0008-0000-0200-000086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1" name="直線コネクタ 390">
          <a:extLst>
            <a:ext uri="{FF2B5EF4-FFF2-40B4-BE49-F238E27FC236}">
              <a16:creationId xmlns:a16="http://schemas.microsoft.com/office/drawing/2014/main" id="{00000000-0008-0000-0200-000087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2" name="テキスト ボックス 391">
          <a:extLst>
            <a:ext uri="{FF2B5EF4-FFF2-40B4-BE49-F238E27FC236}">
              <a16:creationId xmlns:a16="http://schemas.microsoft.com/office/drawing/2014/main" id="{00000000-0008-0000-0200-000088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3" name="直線コネクタ 392">
          <a:extLst>
            <a:ext uri="{FF2B5EF4-FFF2-40B4-BE49-F238E27FC236}">
              <a16:creationId xmlns:a16="http://schemas.microsoft.com/office/drawing/2014/main" id="{00000000-0008-0000-0200-000089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4" name="テキスト ボックス 393">
          <a:extLst>
            <a:ext uri="{FF2B5EF4-FFF2-40B4-BE49-F238E27FC236}">
              <a16:creationId xmlns:a16="http://schemas.microsoft.com/office/drawing/2014/main" id="{00000000-0008-0000-0200-00008A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5" name="直線コネクタ 394">
          <a:extLst>
            <a:ext uri="{FF2B5EF4-FFF2-40B4-BE49-F238E27FC236}">
              <a16:creationId xmlns:a16="http://schemas.microsoft.com/office/drawing/2014/main" id="{00000000-0008-0000-0200-00008B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6" name="テキスト ボックス 395">
          <a:extLst>
            <a:ext uri="{FF2B5EF4-FFF2-40B4-BE49-F238E27FC236}">
              <a16:creationId xmlns:a16="http://schemas.microsoft.com/office/drawing/2014/main" id="{00000000-0008-0000-0200-00008C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7" name="直線コネクタ 396">
          <a:extLst>
            <a:ext uri="{FF2B5EF4-FFF2-40B4-BE49-F238E27FC236}">
              <a16:creationId xmlns:a16="http://schemas.microsoft.com/office/drawing/2014/main" id="{00000000-0008-0000-0200-00008D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8" name="テキスト ボックス 397">
          <a:extLst>
            <a:ext uri="{FF2B5EF4-FFF2-40B4-BE49-F238E27FC236}">
              <a16:creationId xmlns:a16="http://schemas.microsoft.com/office/drawing/2014/main" id="{00000000-0008-0000-0200-00008E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9" name="直線コネクタ 398">
          <a:extLst>
            <a:ext uri="{FF2B5EF4-FFF2-40B4-BE49-F238E27FC236}">
              <a16:creationId xmlns:a16="http://schemas.microsoft.com/office/drawing/2014/main" id="{00000000-0008-0000-0200-00008F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0" name="テキスト ボックス 399">
          <a:extLst>
            <a:ext uri="{FF2B5EF4-FFF2-40B4-BE49-F238E27FC236}">
              <a16:creationId xmlns:a16="http://schemas.microsoft.com/office/drawing/2014/main" id="{00000000-0008-0000-0200-000090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1" name="直線コネクタ 400">
          <a:extLst>
            <a:ext uri="{FF2B5EF4-FFF2-40B4-BE49-F238E27FC236}">
              <a16:creationId xmlns:a16="http://schemas.microsoft.com/office/drawing/2014/main" id="{00000000-0008-0000-0200-000091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2" name="【市民会館】&#10;有形固定資産減価償却率グラフ枠">
          <a:extLst>
            <a:ext uri="{FF2B5EF4-FFF2-40B4-BE49-F238E27FC236}">
              <a16:creationId xmlns:a16="http://schemas.microsoft.com/office/drawing/2014/main" id="{00000000-0008-0000-0200-000092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141514</xdr:rowOff>
    </xdr:from>
    <xdr:to>
      <xdr:col>24</xdr:col>
      <xdr:colOff>62865</xdr:colOff>
      <xdr:row>109</xdr:row>
      <xdr:rowOff>23949</xdr:rowOff>
    </xdr:to>
    <xdr:cxnSp macro="">
      <xdr:nvCxnSpPr>
        <xdr:cNvPr id="403" name="直線コネクタ 402">
          <a:extLst>
            <a:ext uri="{FF2B5EF4-FFF2-40B4-BE49-F238E27FC236}">
              <a16:creationId xmlns:a16="http://schemas.microsoft.com/office/drawing/2014/main" id="{00000000-0008-0000-0200-000093010000}"/>
            </a:ext>
          </a:extLst>
        </xdr:cNvPr>
        <xdr:cNvCxnSpPr/>
      </xdr:nvCxnSpPr>
      <xdr:spPr>
        <a:xfrm flipV="1">
          <a:off x="4634865" y="17286514"/>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27776</xdr:rowOff>
    </xdr:from>
    <xdr:ext cx="405111" cy="259045"/>
    <xdr:sp macro="" textlink="">
      <xdr:nvSpPr>
        <xdr:cNvPr id="404" name="【市民会館】&#10;有形固定資産減価償却率最小値テキスト">
          <a:extLst>
            <a:ext uri="{FF2B5EF4-FFF2-40B4-BE49-F238E27FC236}">
              <a16:creationId xmlns:a16="http://schemas.microsoft.com/office/drawing/2014/main" id="{00000000-0008-0000-0200-000094010000}"/>
            </a:ext>
          </a:extLst>
        </xdr:cNvPr>
        <xdr:cNvSpPr txBox="1"/>
      </xdr:nvSpPr>
      <xdr:spPr>
        <a:xfrm>
          <a:off x="4673600" y="1871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23949</xdr:rowOff>
    </xdr:from>
    <xdr:to>
      <xdr:col>24</xdr:col>
      <xdr:colOff>152400</xdr:colOff>
      <xdr:row>109</xdr:row>
      <xdr:rowOff>23949</xdr:rowOff>
    </xdr:to>
    <xdr:cxnSp macro="">
      <xdr:nvCxnSpPr>
        <xdr:cNvPr id="405" name="直線コネクタ 404">
          <a:extLst>
            <a:ext uri="{FF2B5EF4-FFF2-40B4-BE49-F238E27FC236}">
              <a16:creationId xmlns:a16="http://schemas.microsoft.com/office/drawing/2014/main" id="{00000000-0008-0000-0200-000095010000}"/>
            </a:ext>
          </a:extLst>
        </xdr:cNvPr>
        <xdr:cNvCxnSpPr/>
      </xdr:nvCxnSpPr>
      <xdr:spPr>
        <a:xfrm>
          <a:off x="4546600" y="1871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88191</xdr:rowOff>
    </xdr:from>
    <xdr:ext cx="405111" cy="259045"/>
    <xdr:sp macro="" textlink="">
      <xdr:nvSpPr>
        <xdr:cNvPr id="406" name="【市民会館】&#10;有形固定資産減価償却率最大値テキスト">
          <a:extLst>
            <a:ext uri="{FF2B5EF4-FFF2-40B4-BE49-F238E27FC236}">
              <a16:creationId xmlns:a16="http://schemas.microsoft.com/office/drawing/2014/main" id="{00000000-0008-0000-0200-000096010000}"/>
            </a:ext>
          </a:extLst>
        </xdr:cNvPr>
        <xdr:cNvSpPr txBox="1"/>
      </xdr:nvSpPr>
      <xdr:spPr>
        <a:xfrm>
          <a:off x="4673600" y="1706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141514</xdr:rowOff>
    </xdr:from>
    <xdr:to>
      <xdr:col>24</xdr:col>
      <xdr:colOff>152400</xdr:colOff>
      <xdr:row>100</xdr:row>
      <xdr:rowOff>141514</xdr:rowOff>
    </xdr:to>
    <xdr:cxnSp macro="">
      <xdr:nvCxnSpPr>
        <xdr:cNvPr id="407" name="直線コネクタ 406">
          <a:extLst>
            <a:ext uri="{FF2B5EF4-FFF2-40B4-BE49-F238E27FC236}">
              <a16:creationId xmlns:a16="http://schemas.microsoft.com/office/drawing/2014/main" id="{00000000-0008-0000-0200-000097010000}"/>
            </a:ext>
          </a:extLst>
        </xdr:cNvPr>
        <xdr:cNvCxnSpPr/>
      </xdr:nvCxnSpPr>
      <xdr:spPr>
        <a:xfrm>
          <a:off x="4546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85833</xdr:rowOff>
    </xdr:from>
    <xdr:ext cx="405111" cy="259045"/>
    <xdr:sp macro="" textlink="">
      <xdr:nvSpPr>
        <xdr:cNvPr id="408" name="【市民会館】&#10;有形固定資産減価償却率平均値テキスト">
          <a:extLst>
            <a:ext uri="{FF2B5EF4-FFF2-40B4-BE49-F238E27FC236}">
              <a16:creationId xmlns:a16="http://schemas.microsoft.com/office/drawing/2014/main" id="{00000000-0008-0000-0200-000098010000}"/>
            </a:ext>
          </a:extLst>
        </xdr:cNvPr>
        <xdr:cNvSpPr txBox="1"/>
      </xdr:nvSpPr>
      <xdr:spPr>
        <a:xfrm>
          <a:off x="4673600" y="177451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62956</xdr:rowOff>
    </xdr:from>
    <xdr:to>
      <xdr:col>24</xdr:col>
      <xdr:colOff>114300</xdr:colOff>
      <xdr:row>104</xdr:row>
      <xdr:rowOff>164556</xdr:rowOff>
    </xdr:to>
    <xdr:sp macro="" textlink="">
      <xdr:nvSpPr>
        <xdr:cNvPr id="409" name="フローチャート: 判断 408">
          <a:extLst>
            <a:ext uri="{FF2B5EF4-FFF2-40B4-BE49-F238E27FC236}">
              <a16:creationId xmlns:a16="http://schemas.microsoft.com/office/drawing/2014/main" id="{00000000-0008-0000-0200-000099010000}"/>
            </a:ext>
          </a:extLst>
        </xdr:cNvPr>
        <xdr:cNvSpPr/>
      </xdr:nvSpPr>
      <xdr:spPr>
        <a:xfrm>
          <a:off x="45847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410" name="フローチャート: 判断 409">
          <a:extLst>
            <a:ext uri="{FF2B5EF4-FFF2-40B4-BE49-F238E27FC236}">
              <a16:creationId xmlns:a16="http://schemas.microsoft.com/office/drawing/2014/main" id="{00000000-0008-0000-0200-00009A010000}"/>
            </a:ext>
          </a:extLst>
        </xdr:cNvPr>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36830</xdr:rowOff>
    </xdr:from>
    <xdr:to>
      <xdr:col>15</xdr:col>
      <xdr:colOff>101600</xdr:colOff>
      <xdr:row>104</xdr:row>
      <xdr:rowOff>138430</xdr:rowOff>
    </xdr:to>
    <xdr:sp macro="" textlink="">
      <xdr:nvSpPr>
        <xdr:cNvPr id="411" name="フローチャート: 判断 410">
          <a:extLst>
            <a:ext uri="{FF2B5EF4-FFF2-40B4-BE49-F238E27FC236}">
              <a16:creationId xmlns:a16="http://schemas.microsoft.com/office/drawing/2014/main" id="{00000000-0008-0000-0200-00009B010000}"/>
            </a:ext>
          </a:extLst>
        </xdr:cNvPr>
        <xdr:cNvSpPr/>
      </xdr:nvSpPr>
      <xdr:spPr>
        <a:xfrm>
          <a:off x="2857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xdr:rowOff>
    </xdr:from>
    <xdr:to>
      <xdr:col>10</xdr:col>
      <xdr:colOff>165100</xdr:colOff>
      <xdr:row>104</xdr:row>
      <xdr:rowOff>117202</xdr:rowOff>
    </xdr:to>
    <xdr:sp macro="" textlink="">
      <xdr:nvSpPr>
        <xdr:cNvPr id="412" name="フローチャート: 判断 411">
          <a:extLst>
            <a:ext uri="{FF2B5EF4-FFF2-40B4-BE49-F238E27FC236}">
              <a16:creationId xmlns:a16="http://schemas.microsoft.com/office/drawing/2014/main" id="{00000000-0008-0000-0200-00009C010000}"/>
            </a:ext>
          </a:extLst>
        </xdr:cNvPr>
        <xdr:cNvSpPr/>
      </xdr:nvSpPr>
      <xdr:spPr>
        <a:xfrm>
          <a:off x="1968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30299</xdr:rowOff>
    </xdr:from>
    <xdr:to>
      <xdr:col>6</xdr:col>
      <xdr:colOff>38100</xdr:colOff>
      <xdr:row>104</xdr:row>
      <xdr:rowOff>131899</xdr:rowOff>
    </xdr:to>
    <xdr:sp macro="" textlink="">
      <xdr:nvSpPr>
        <xdr:cNvPr id="413" name="フローチャート: 判断 412">
          <a:extLst>
            <a:ext uri="{FF2B5EF4-FFF2-40B4-BE49-F238E27FC236}">
              <a16:creationId xmlns:a16="http://schemas.microsoft.com/office/drawing/2014/main" id="{00000000-0008-0000-0200-00009D010000}"/>
            </a:ext>
          </a:extLst>
        </xdr:cNvPr>
        <xdr:cNvSpPr/>
      </xdr:nvSpPr>
      <xdr:spPr>
        <a:xfrm>
          <a:off x="1079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200-00009E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200-00009F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200-0000A0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200-0000A2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64588</xdr:rowOff>
    </xdr:from>
    <xdr:to>
      <xdr:col>24</xdr:col>
      <xdr:colOff>114300</xdr:colOff>
      <xdr:row>106</xdr:row>
      <xdr:rowOff>166188</xdr:rowOff>
    </xdr:to>
    <xdr:sp macro="" textlink="">
      <xdr:nvSpPr>
        <xdr:cNvPr id="419" name="楕円 418">
          <a:extLst>
            <a:ext uri="{FF2B5EF4-FFF2-40B4-BE49-F238E27FC236}">
              <a16:creationId xmlns:a16="http://schemas.microsoft.com/office/drawing/2014/main" id="{00000000-0008-0000-0200-0000A3010000}"/>
            </a:ext>
          </a:extLst>
        </xdr:cNvPr>
        <xdr:cNvSpPr/>
      </xdr:nvSpPr>
      <xdr:spPr>
        <a:xfrm>
          <a:off x="4584700" y="1823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43015</xdr:rowOff>
    </xdr:from>
    <xdr:ext cx="405111" cy="259045"/>
    <xdr:sp macro="" textlink="">
      <xdr:nvSpPr>
        <xdr:cNvPr id="420" name="【市民会館】&#10;有形固定資産減価償却率該当値テキスト">
          <a:extLst>
            <a:ext uri="{FF2B5EF4-FFF2-40B4-BE49-F238E27FC236}">
              <a16:creationId xmlns:a16="http://schemas.microsoft.com/office/drawing/2014/main" id="{00000000-0008-0000-0200-0000A4010000}"/>
            </a:ext>
          </a:extLst>
        </xdr:cNvPr>
        <xdr:cNvSpPr txBox="1"/>
      </xdr:nvSpPr>
      <xdr:spPr>
        <a:xfrm>
          <a:off x="4673600" y="1821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76019</xdr:rowOff>
    </xdr:from>
    <xdr:to>
      <xdr:col>20</xdr:col>
      <xdr:colOff>38100</xdr:colOff>
      <xdr:row>108</xdr:row>
      <xdr:rowOff>6169</xdr:rowOff>
    </xdr:to>
    <xdr:sp macro="" textlink="">
      <xdr:nvSpPr>
        <xdr:cNvPr id="421" name="楕円 420">
          <a:extLst>
            <a:ext uri="{FF2B5EF4-FFF2-40B4-BE49-F238E27FC236}">
              <a16:creationId xmlns:a16="http://schemas.microsoft.com/office/drawing/2014/main" id="{00000000-0008-0000-0200-0000A5010000}"/>
            </a:ext>
          </a:extLst>
        </xdr:cNvPr>
        <xdr:cNvSpPr/>
      </xdr:nvSpPr>
      <xdr:spPr>
        <a:xfrm>
          <a:off x="3746500" y="1842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115388</xdr:rowOff>
    </xdr:from>
    <xdr:to>
      <xdr:col>24</xdr:col>
      <xdr:colOff>63500</xdr:colOff>
      <xdr:row>107</xdr:row>
      <xdr:rowOff>126819</xdr:rowOff>
    </xdr:to>
    <xdr:cxnSp macro="">
      <xdr:nvCxnSpPr>
        <xdr:cNvPr id="422" name="直線コネクタ 421">
          <a:extLst>
            <a:ext uri="{FF2B5EF4-FFF2-40B4-BE49-F238E27FC236}">
              <a16:creationId xmlns:a16="http://schemas.microsoft.com/office/drawing/2014/main" id="{00000000-0008-0000-0200-0000A6010000}"/>
            </a:ext>
          </a:extLst>
        </xdr:cNvPr>
        <xdr:cNvCxnSpPr/>
      </xdr:nvCxnSpPr>
      <xdr:spPr>
        <a:xfrm flipV="1">
          <a:off x="3797300" y="18289088"/>
          <a:ext cx="8382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61323</xdr:rowOff>
    </xdr:from>
    <xdr:to>
      <xdr:col>15</xdr:col>
      <xdr:colOff>101600</xdr:colOff>
      <xdr:row>107</xdr:row>
      <xdr:rowOff>162923</xdr:rowOff>
    </xdr:to>
    <xdr:sp macro="" textlink="">
      <xdr:nvSpPr>
        <xdr:cNvPr id="423" name="楕円 422">
          <a:extLst>
            <a:ext uri="{FF2B5EF4-FFF2-40B4-BE49-F238E27FC236}">
              <a16:creationId xmlns:a16="http://schemas.microsoft.com/office/drawing/2014/main" id="{00000000-0008-0000-0200-0000A7010000}"/>
            </a:ext>
          </a:extLst>
        </xdr:cNvPr>
        <xdr:cNvSpPr/>
      </xdr:nvSpPr>
      <xdr:spPr>
        <a:xfrm>
          <a:off x="2857500" y="1840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112123</xdr:rowOff>
    </xdr:from>
    <xdr:to>
      <xdr:col>19</xdr:col>
      <xdr:colOff>177800</xdr:colOff>
      <xdr:row>107</xdr:row>
      <xdr:rowOff>126819</xdr:rowOff>
    </xdr:to>
    <xdr:cxnSp macro="">
      <xdr:nvCxnSpPr>
        <xdr:cNvPr id="424" name="直線コネクタ 423">
          <a:extLst>
            <a:ext uri="{FF2B5EF4-FFF2-40B4-BE49-F238E27FC236}">
              <a16:creationId xmlns:a16="http://schemas.microsoft.com/office/drawing/2014/main" id="{00000000-0008-0000-0200-0000A8010000}"/>
            </a:ext>
          </a:extLst>
        </xdr:cNvPr>
        <xdr:cNvCxnSpPr/>
      </xdr:nvCxnSpPr>
      <xdr:spPr>
        <a:xfrm>
          <a:off x="2908300" y="18457273"/>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46627</xdr:rowOff>
    </xdr:from>
    <xdr:to>
      <xdr:col>10</xdr:col>
      <xdr:colOff>165100</xdr:colOff>
      <xdr:row>107</xdr:row>
      <xdr:rowOff>148227</xdr:rowOff>
    </xdr:to>
    <xdr:sp macro="" textlink="">
      <xdr:nvSpPr>
        <xdr:cNvPr id="425" name="楕円 424">
          <a:extLst>
            <a:ext uri="{FF2B5EF4-FFF2-40B4-BE49-F238E27FC236}">
              <a16:creationId xmlns:a16="http://schemas.microsoft.com/office/drawing/2014/main" id="{00000000-0008-0000-0200-0000A9010000}"/>
            </a:ext>
          </a:extLst>
        </xdr:cNvPr>
        <xdr:cNvSpPr/>
      </xdr:nvSpPr>
      <xdr:spPr>
        <a:xfrm>
          <a:off x="1968500" y="1839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97427</xdr:rowOff>
    </xdr:from>
    <xdr:to>
      <xdr:col>15</xdr:col>
      <xdr:colOff>50800</xdr:colOff>
      <xdr:row>107</xdr:row>
      <xdr:rowOff>112123</xdr:rowOff>
    </xdr:to>
    <xdr:cxnSp macro="">
      <xdr:nvCxnSpPr>
        <xdr:cNvPr id="426" name="直線コネクタ 425">
          <a:extLst>
            <a:ext uri="{FF2B5EF4-FFF2-40B4-BE49-F238E27FC236}">
              <a16:creationId xmlns:a16="http://schemas.microsoft.com/office/drawing/2014/main" id="{00000000-0008-0000-0200-0000AA010000}"/>
            </a:ext>
          </a:extLst>
        </xdr:cNvPr>
        <xdr:cNvCxnSpPr/>
      </xdr:nvCxnSpPr>
      <xdr:spPr>
        <a:xfrm>
          <a:off x="2019300" y="18442577"/>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23768</xdr:rowOff>
    </xdr:from>
    <xdr:to>
      <xdr:col>6</xdr:col>
      <xdr:colOff>38100</xdr:colOff>
      <xdr:row>107</xdr:row>
      <xdr:rowOff>125368</xdr:rowOff>
    </xdr:to>
    <xdr:sp macro="" textlink="">
      <xdr:nvSpPr>
        <xdr:cNvPr id="427" name="楕円 426">
          <a:extLst>
            <a:ext uri="{FF2B5EF4-FFF2-40B4-BE49-F238E27FC236}">
              <a16:creationId xmlns:a16="http://schemas.microsoft.com/office/drawing/2014/main" id="{00000000-0008-0000-0200-0000AB010000}"/>
            </a:ext>
          </a:extLst>
        </xdr:cNvPr>
        <xdr:cNvSpPr/>
      </xdr:nvSpPr>
      <xdr:spPr>
        <a:xfrm>
          <a:off x="1079500" y="1836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74568</xdr:rowOff>
    </xdr:from>
    <xdr:to>
      <xdr:col>10</xdr:col>
      <xdr:colOff>114300</xdr:colOff>
      <xdr:row>107</xdr:row>
      <xdr:rowOff>97427</xdr:rowOff>
    </xdr:to>
    <xdr:cxnSp macro="">
      <xdr:nvCxnSpPr>
        <xdr:cNvPr id="428" name="直線コネクタ 427">
          <a:extLst>
            <a:ext uri="{FF2B5EF4-FFF2-40B4-BE49-F238E27FC236}">
              <a16:creationId xmlns:a16="http://schemas.microsoft.com/office/drawing/2014/main" id="{00000000-0008-0000-0200-0000AC010000}"/>
            </a:ext>
          </a:extLst>
        </xdr:cNvPr>
        <xdr:cNvCxnSpPr/>
      </xdr:nvCxnSpPr>
      <xdr:spPr>
        <a:xfrm>
          <a:off x="1130300" y="18419718"/>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166388</xdr:rowOff>
    </xdr:from>
    <xdr:ext cx="405111" cy="259045"/>
    <xdr:sp macro="" textlink="">
      <xdr:nvSpPr>
        <xdr:cNvPr id="429" name="n_1aveValue【市民会館】&#10;有形固定資産減価償却率">
          <a:extLst>
            <a:ext uri="{FF2B5EF4-FFF2-40B4-BE49-F238E27FC236}">
              <a16:creationId xmlns:a16="http://schemas.microsoft.com/office/drawing/2014/main" id="{00000000-0008-0000-0200-0000AD010000}"/>
            </a:ext>
          </a:extLst>
        </xdr:cNvPr>
        <xdr:cNvSpPr txBox="1"/>
      </xdr:nvSpPr>
      <xdr:spPr>
        <a:xfrm>
          <a:off x="3582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154957</xdr:rowOff>
    </xdr:from>
    <xdr:ext cx="405111" cy="259045"/>
    <xdr:sp macro="" textlink="">
      <xdr:nvSpPr>
        <xdr:cNvPr id="430" name="n_2aveValue【市民会館】&#10;有形固定資産減価償却率">
          <a:extLst>
            <a:ext uri="{FF2B5EF4-FFF2-40B4-BE49-F238E27FC236}">
              <a16:creationId xmlns:a16="http://schemas.microsoft.com/office/drawing/2014/main" id="{00000000-0008-0000-0200-0000AE010000}"/>
            </a:ext>
          </a:extLst>
        </xdr:cNvPr>
        <xdr:cNvSpPr txBox="1"/>
      </xdr:nvSpPr>
      <xdr:spPr>
        <a:xfrm>
          <a:off x="27057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133729</xdr:rowOff>
    </xdr:from>
    <xdr:ext cx="405111" cy="259045"/>
    <xdr:sp macro="" textlink="">
      <xdr:nvSpPr>
        <xdr:cNvPr id="431" name="n_3aveValue【市民会館】&#10;有形固定資産減価償却率">
          <a:extLst>
            <a:ext uri="{FF2B5EF4-FFF2-40B4-BE49-F238E27FC236}">
              <a16:creationId xmlns:a16="http://schemas.microsoft.com/office/drawing/2014/main" id="{00000000-0008-0000-0200-0000AF010000}"/>
            </a:ext>
          </a:extLst>
        </xdr:cNvPr>
        <xdr:cNvSpPr txBox="1"/>
      </xdr:nvSpPr>
      <xdr:spPr>
        <a:xfrm>
          <a:off x="1816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148426</xdr:rowOff>
    </xdr:from>
    <xdr:ext cx="405111" cy="259045"/>
    <xdr:sp macro="" textlink="">
      <xdr:nvSpPr>
        <xdr:cNvPr id="432" name="n_4aveValue【市民会館】&#10;有形固定資産減価償却率">
          <a:extLst>
            <a:ext uri="{FF2B5EF4-FFF2-40B4-BE49-F238E27FC236}">
              <a16:creationId xmlns:a16="http://schemas.microsoft.com/office/drawing/2014/main" id="{00000000-0008-0000-0200-0000B0010000}"/>
            </a:ext>
          </a:extLst>
        </xdr:cNvPr>
        <xdr:cNvSpPr txBox="1"/>
      </xdr:nvSpPr>
      <xdr:spPr>
        <a:xfrm>
          <a:off x="9277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168746</xdr:rowOff>
    </xdr:from>
    <xdr:ext cx="405111" cy="259045"/>
    <xdr:sp macro="" textlink="">
      <xdr:nvSpPr>
        <xdr:cNvPr id="433" name="n_1mainValue【市民会館】&#10;有形固定資産減価償却率">
          <a:extLst>
            <a:ext uri="{FF2B5EF4-FFF2-40B4-BE49-F238E27FC236}">
              <a16:creationId xmlns:a16="http://schemas.microsoft.com/office/drawing/2014/main" id="{00000000-0008-0000-0200-0000B1010000}"/>
            </a:ext>
          </a:extLst>
        </xdr:cNvPr>
        <xdr:cNvSpPr txBox="1"/>
      </xdr:nvSpPr>
      <xdr:spPr>
        <a:xfrm>
          <a:off x="3582044" y="18513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154050</xdr:rowOff>
    </xdr:from>
    <xdr:ext cx="405111" cy="259045"/>
    <xdr:sp macro="" textlink="">
      <xdr:nvSpPr>
        <xdr:cNvPr id="434" name="n_2mainValue【市民会館】&#10;有形固定資産減価償却率">
          <a:extLst>
            <a:ext uri="{FF2B5EF4-FFF2-40B4-BE49-F238E27FC236}">
              <a16:creationId xmlns:a16="http://schemas.microsoft.com/office/drawing/2014/main" id="{00000000-0008-0000-0200-0000B2010000}"/>
            </a:ext>
          </a:extLst>
        </xdr:cNvPr>
        <xdr:cNvSpPr txBox="1"/>
      </xdr:nvSpPr>
      <xdr:spPr>
        <a:xfrm>
          <a:off x="2705744" y="18499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139354</xdr:rowOff>
    </xdr:from>
    <xdr:ext cx="405111" cy="259045"/>
    <xdr:sp macro="" textlink="">
      <xdr:nvSpPr>
        <xdr:cNvPr id="435" name="n_3mainValue【市民会館】&#10;有形固定資産減価償却率">
          <a:extLst>
            <a:ext uri="{FF2B5EF4-FFF2-40B4-BE49-F238E27FC236}">
              <a16:creationId xmlns:a16="http://schemas.microsoft.com/office/drawing/2014/main" id="{00000000-0008-0000-0200-0000B3010000}"/>
            </a:ext>
          </a:extLst>
        </xdr:cNvPr>
        <xdr:cNvSpPr txBox="1"/>
      </xdr:nvSpPr>
      <xdr:spPr>
        <a:xfrm>
          <a:off x="1816744" y="1848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116495</xdr:rowOff>
    </xdr:from>
    <xdr:ext cx="405111" cy="259045"/>
    <xdr:sp macro="" textlink="">
      <xdr:nvSpPr>
        <xdr:cNvPr id="436" name="n_4mainValue【市民会館】&#10;有形固定資産減価償却率">
          <a:extLst>
            <a:ext uri="{FF2B5EF4-FFF2-40B4-BE49-F238E27FC236}">
              <a16:creationId xmlns:a16="http://schemas.microsoft.com/office/drawing/2014/main" id="{00000000-0008-0000-0200-0000B4010000}"/>
            </a:ext>
          </a:extLst>
        </xdr:cNvPr>
        <xdr:cNvSpPr txBox="1"/>
      </xdr:nvSpPr>
      <xdr:spPr>
        <a:xfrm>
          <a:off x="927744" y="18461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7" name="正方形/長方形 436">
          <a:extLst>
            <a:ext uri="{FF2B5EF4-FFF2-40B4-BE49-F238E27FC236}">
              <a16:creationId xmlns:a16="http://schemas.microsoft.com/office/drawing/2014/main" id="{00000000-0008-0000-0200-0000B5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8" name="正方形/長方形 437">
          <a:extLst>
            <a:ext uri="{FF2B5EF4-FFF2-40B4-BE49-F238E27FC236}">
              <a16:creationId xmlns:a16="http://schemas.microsoft.com/office/drawing/2014/main" id="{00000000-0008-0000-0200-0000B6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9" name="正方形/長方形 438">
          <a:extLst>
            <a:ext uri="{FF2B5EF4-FFF2-40B4-BE49-F238E27FC236}">
              <a16:creationId xmlns:a16="http://schemas.microsoft.com/office/drawing/2014/main" id="{00000000-0008-0000-0200-0000B7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0" name="正方形/長方形 439">
          <a:extLst>
            <a:ext uri="{FF2B5EF4-FFF2-40B4-BE49-F238E27FC236}">
              <a16:creationId xmlns:a16="http://schemas.microsoft.com/office/drawing/2014/main" id="{00000000-0008-0000-0200-0000B8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1" name="正方形/長方形 440">
          <a:extLst>
            <a:ext uri="{FF2B5EF4-FFF2-40B4-BE49-F238E27FC236}">
              <a16:creationId xmlns:a16="http://schemas.microsoft.com/office/drawing/2014/main" id="{00000000-0008-0000-0200-0000B9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2" name="正方形/長方形 441">
          <a:extLst>
            <a:ext uri="{FF2B5EF4-FFF2-40B4-BE49-F238E27FC236}">
              <a16:creationId xmlns:a16="http://schemas.microsoft.com/office/drawing/2014/main" id="{00000000-0008-0000-0200-0000BA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3" name="正方形/長方形 442">
          <a:extLst>
            <a:ext uri="{FF2B5EF4-FFF2-40B4-BE49-F238E27FC236}">
              <a16:creationId xmlns:a16="http://schemas.microsoft.com/office/drawing/2014/main" id="{00000000-0008-0000-0200-0000BB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4" name="正方形/長方形 443">
          <a:extLst>
            <a:ext uri="{FF2B5EF4-FFF2-40B4-BE49-F238E27FC236}">
              <a16:creationId xmlns:a16="http://schemas.microsoft.com/office/drawing/2014/main" id="{00000000-0008-0000-0200-0000BC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5" name="テキスト ボックス 444">
          <a:extLst>
            <a:ext uri="{FF2B5EF4-FFF2-40B4-BE49-F238E27FC236}">
              <a16:creationId xmlns:a16="http://schemas.microsoft.com/office/drawing/2014/main" id="{00000000-0008-0000-0200-0000BD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6" name="直線コネクタ 445">
          <a:extLst>
            <a:ext uri="{FF2B5EF4-FFF2-40B4-BE49-F238E27FC236}">
              <a16:creationId xmlns:a16="http://schemas.microsoft.com/office/drawing/2014/main" id="{00000000-0008-0000-0200-0000BE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7" name="直線コネクタ 446">
          <a:extLst>
            <a:ext uri="{FF2B5EF4-FFF2-40B4-BE49-F238E27FC236}">
              <a16:creationId xmlns:a16="http://schemas.microsoft.com/office/drawing/2014/main" id="{00000000-0008-0000-0200-0000BF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8" name="テキスト ボックス 447">
          <a:extLst>
            <a:ext uri="{FF2B5EF4-FFF2-40B4-BE49-F238E27FC236}">
              <a16:creationId xmlns:a16="http://schemas.microsoft.com/office/drawing/2014/main" id="{00000000-0008-0000-0200-0000C001000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9" name="直線コネクタ 448">
          <a:extLst>
            <a:ext uri="{FF2B5EF4-FFF2-40B4-BE49-F238E27FC236}">
              <a16:creationId xmlns:a16="http://schemas.microsoft.com/office/drawing/2014/main" id="{00000000-0008-0000-0200-0000C1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50" name="テキスト ボックス 449">
          <a:extLst>
            <a:ext uri="{FF2B5EF4-FFF2-40B4-BE49-F238E27FC236}">
              <a16:creationId xmlns:a16="http://schemas.microsoft.com/office/drawing/2014/main" id="{00000000-0008-0000-0200-0000C201000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1" name="直線コネクタ 450">
          <a:extLst>
            <a:ext uri="{FF2B5EF4-FFF2-40B4-BE49-F238E27FC236}">
              <a16:creationId xmlns:a16="http://schemas.microsoft.com/office/drawing/2014/main" id="{00000000-0008-0000-0200-0000C3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2" name="テキスト ボックス 451">
          <a:extLst>
            <a:ext uri="{FF2B5EF4-FFF2-40B4-BE49-F238E27FC236}">
              <a16:creationId xmlns:a16="http://schemas.microsoft.com/office/drawing/2014/main" id="{00000000-0008-0000-0200-0000C401000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3" name="直線コネクタ 452">
          <a:extLst>
            <a:ext uri="{FF2B5EF4-FFF2-40B4-BE49-F238E27FC236}">
              <a16:creationId xmlns:a16="http://schemas.microsoft.com/office/drawing/2014/main" id="{00000000-0008-0000-0200-0000C5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4" name="テキスト ボックス 453">
          <a:extLst>
            <a:ext uri="{FF2B5EF4-FFF2-40B4-BE49-F238E27FC236}">
              <a16:creationId xmlns:a16="http://schemas.microsoft.com/office/drawing/2014/main" id="{00000000-0008-0000-0200-0000C601000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5" name="直線コネクタ 454">
          <a:extLst>
            <a:ext uri="{FF2B5EF4-FFF2-40B4-BE49-F238E27FC236}">
              <a16:creationId xmlns:a16="http://schemas.microsoft.com/office/drawing/2014/main" id="{00000000-0008-0000-0200-0000C7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6" name="テキスト ボックス 455">
          <a:extLst>
            <a:ext uri="{FF2B5EF4-FFF2-40B4-BE49-F238E27FC236}">
              <a16:creationId xmlns:a16="http://schemas.microsoft.com/office/drawing/2014/main" id="{00000000-0008-0000-0200-0000C801000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7" name="直線コネクタ 456">
          <a:extLst>
            <a:ext uri="{FF2B5EF4-FFF2-40B4-BE49-F238E27FC236}">
              <a16:creationId xmlns:a16="http://schemas.microsoft.com/office/drawing/2014/main" id="{00000000-0008-0000-0200-0000C9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8" name="テキスト ボックス 457">
          <a:extLst>
            <a:ext uri="{FF2B5EF4-FFF2-40B4-BE49-F238E27FC236}">
              <a16:creationId xmlns:a16="http://schemas.microsoft.com/office/drawing/2014/main" id="{00000000-0008-0000-0200-0000CA01000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a:extLst>
            <a:ext uri="{FF2B5EF4-FFF2-40B4-BE49-F238E27FC236}">
              <a16:creationId xmlns:a16="http://schemas.microsoft.com/office/drawing/2014/main" id="{00000000-0008-0000-0200-0000CB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a:extLst>
            <a:ext uri="{FF2B5EF4-FFF2-40B4-BE49-F238E27FC236}">
              <a16:creationId xmlns:a16="http://schemas.microsoft.com/office/drawing/2014/main" id="{00000000-0008-0000-0200-0000CC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a:extLst>
            <a:ext uri="{FF2B5EF4-FFF2-40B4-BE49-F238E27FC236}">
              <a16:creationId xmlns:a16="http://schemas.microsoft.com/office/drawing/2014/main" id="{00000000-0008-0000-0200-0000CD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71301</xdr:rowOff>
    </xdr:from>
    <xdr:to>
      <xdr:col>54</xdr:col>
      <xdr:colOff>189865</xdr:colOff>
      <xdr:row>108</xdr:row>
      <xdr:rowOff>148045</xdr:rowOff>
    </xdr:to>
    <xdr:cxnSp macro="">
      <xdr:nvCxnSpPr>
        <xdr:cNvPr id="462" name="直線コネクタ 461">
          <a:extLst>
            <a:ext uri="{FF2B5EF4-FFF2-40B4-BE49-F238E27FC236}">
              <a16:creationId xmlns:a16="http://schemas.microsoft.com/office/drawing/2014/main" id="{00000000-0008-0000-0200-0000CE010000}"/>
            </a:ext>
          </a:extLst>
        </xdr:cNvPr>
        <xdr:cNvCxnSpPr/>
      </xdr:nvCxnSpPr>
      <xdr:spPr>
        <a:xfrm flipV="1">
          <a:off x="10476865" y="17044851"/>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151872</xdr:rowOff>
    </xdr:from>
    <xdr:ext cx="469744" cy="259045"/>
    <xdr:sp macro="" textlink="">
      <xdr:nvSpPr>
        <xdr:cNvPr id="463" name="【市民会館】&#10;一人当たり面積最小値テキスト">
          <a:extLst>
            <a:ext uri="{FF2B5EF4-FFF2-40B4-BE49-F238E27FC236}">
              <a16:creationId xmlns:a16="http://schemas.microsoft.com/office/drawing/2014/main" id="{00000000-0008-0000-0200-0000CF010000}"/>
            </a:ext>
          </a:extLst>
        </xdr:cNvPr>
        <xdr:cNvSpPr txBox="1"/>
      </xdr:nvSpPr>
      <xdr:spPr>
        <a:xfrm>
          <a:off x="10515600" y="1866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148045</xdr:rowOff>
    </xdr:from>
    <xdr:to>
      <xdr:col>55</xdr:col>
      <xdr:colOff>88900</xdr:colOff>
      <xdr:row>108</xdr:row>
      <xdr:rowOff>148045</xdr:rowOff>
    </xdr:to>
    <xdr:cxnSp macro="">
      <xdr:nvCxnSpPr>
        <xdr:cNvPr id="464" name="直線コネクタ 463">
          <a:extLst>
            <a:ext uri="{FF2B5EF4-FFF2-40B4-BE49-F238E27FC236}">
              <a16:creationId xmlns:a16="http://schemas.microsoft.com/office/drawing/2014/main" id="{00000000-0008-0000-0200-0000D0010000}"/>
            </a:ext>
          </a:extLst>
        </xdr:cNvPr>
        <xdr:cNvCxnSpPr/>
      </xdr:nvCxnSpPr>
      <xdr:spPr>
        <a:xfrm>
          <a:off x="10388600" y="1866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17978</xdr:rowOff>
    </xdr:from>
    <xdr:ext cx="469744" cy="259045"/>
    <xdr:sp macro="" textlink="">
      <xdr:nvSpPr>
        <xdr:cNvPr id="465" name="【市民会館】&#10;一人当たり面積最大値テキスト">
          <a:extLst>
            <a:ext uri="{FF2B5EF4-FFF2-40B4-BE49-F238E27FC236}">
              <a16:creationId xmlns:a16="http://schemas.microsoft.com/office/drawing/2014/main" id="{00000000-0008-0000-0200-0000D1010000}"/>
            </a:ext>
          </a:extLst>
        </xdr:cNvPr>
        <xdr:cNvSpPr txBox="1"/>
      </xdr:nvSpPr>
      <xdr:spPr>
        <a:xfrm>
          <a:off x="10515600" y="1682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71301</xdr:rowOff>
    </xdr:from>
    <xdr:to>
      <xdr:col>55</xdr:col>
      <xdr:colOff>88900</xdr:colOff>
      <xdr:row>99</xdr:row>
      <xdr:rowOff>71301</xdr:rowOff>
    </xdr:to>
    <xdr:cxnSp macro="">
      <xdr:nvCxnSpPr>
        <xdr:cNvPr id="466" name="直線コネクタ 465">
          <a:extLst>
            <a:ext uri="{FF2B5EF4-FFF2-40B4-BE49-F238E27FC236}">
              <a16:creationId xmlns:a16="http://schemas.microsoft.com/office/drawing/2014/main" id="{00000000-0008-0000-0200-0000D2010000}"/>
            </a:ext>
          </a:extLst>
        </xdr:cNvPr>
        <xdr:cNvCxnSpPr/>
      </xdr:nvCxnSpPr>
      <xdr:spPr>
        <a:xfrm>
          <a:off x="10388600" y="1704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80934</xdr:rowOff>
    </xdr:from>
    <xdr:ext cx="469744" cy="259045"/>
    <xdr:sp macro="" textlink="">
      <xdr:nvSpPr>
        <xdr:cNvPr id="467" name="【市民会館】&#10;一人当たり面積平均値テキスト">
          <a:extLst>
            <a:ext uri="{FF2B5EF4-FFF2-40B4-BE49-F238E27FC236}">
              <a16:creationId xmlns:a16="http://schemas.microsoft.com/office/drawing/2014/main" id="{00000000-0008-0000-0200-0000D3010000}"/>
            </a:ext>
          </a:extLst>
        </xdr:cNvPr>
        <xdr:cNvSpPr txBox="1"/>
      </xdr:nvSpPr>
      <xdr:spPr>
        <a:xfrm>
          <a:off x="10515600" y="18083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58057</xdr:rowOff>
    </xdr:from>
    <xdr:to>
      <xdr:col>55</xdr:col>
      <xdr:colOff>50800</xdr:colOff>
      <xdr:row>106</xdr:row>
      <xdr:rowOff>159657</xdr:rowOff>
    </xdr:to>
    <xdr:sp macro="" textlink="">
      <xdr:nvSpPr>
        <xdr:cNvPr id="468" name="フローチャート: 判断 467">
          <a:extLst>
            <a:ext uri="{FF2B5EF4-FFF2-40B4-BE49-F238E27FC236}">
              <a16:creationId xmlns:a16="http://schemas.microsoft.com/office/drawing/2014/main" id="{00000000-0008-0000-0200-0000D4010000}"/>
            </a:ext>
          </a:extLst>
        </xdr:cNvPr>
        <xdr:cNvSpPr/>
      </xdr:nvSpPr>
      <xdr:spPr>
        <a:xfrm>
          <a:off x="104267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41729</xdr:rowOff>
    </xdr:from>
    <xdr:to>
      <xdr:col>50</xdr:col>
      <xdr:colOff>165100</xdr:colOff>
      <xdr:row>106</xdr:row>
      <xdr:rowOff>143329</xdr:rowOff>
    </xdr:to>
    <xdr:sp macro="" textlink="">
      <xdr:nvSpPr>
        <xdr:cNvPr id="469" name="フローチャート: 判断 468">
          <a:extLst>
            <a:ext uri="{FF2B5EF4-FFF2-40B4-BE49-F238E27FC236}">
              <a16:creationId xmlns:a16="http://schemas.microsoft.com/office/drawing/2014/main" id="{00000000-0008-0000-0200-0000D5010000}"/>
            </a:ext>
          </a:extLst>
        </xdr:cNvPr>
        <xdr:cNvSpPr/>
      </xdr:nvSpPr>
      <xdr:spPr>
        <a:xfrm>
          <a:off x="9588500" y="1821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470" name="フローチャート: 判断 469">
          <a:extLst>
            <a:ext uri="{FF2B5EF4-FFF2-40B4-BE49-F238E27FC236}">
              <a16:creationId xmlns:a16="http://schemas.microsoft.com/office/drawing/2014/main" id="{00000000-0008-0000-0200-0000D6010000}"/>
            </a:ext>
          </a:extLst>
        </xdr:cNvPr>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51526</xdr:rowOff>
    </xdr:from>
    <xdr:to>
      <xdr:col>41</xdr:col>
      <xdr:colOff>101600</xdr:colOff>
      <xdr:row>106</xdr:row>
      <xdr:rowOff>153126</xdr:rowOff>
    </xdr:to>
    <xdr:sp macro="" textlink="">
      <xdr:nvSpPr>
        <xdr:cNvPr id="471" name="フローチャート: 判断 470">
          <a:extLst>
            <a:ext uri="{FF2B5EF4-FFF2-40B4-BE49-F238E27FC236}">
              <a16:creationId xmlns:a16="http://schemas.microsoft.com/office/drawing/2014/main" id="{00000000-0008-0000-0200-0000D7010000}"/>
            </a:ext>
          </a:extLst>
        </xdr:cNvPr>
        <xdr:cNvSpPr/>
      </xdr:nvSpPr>
      <xdr:spPr>
        <a:xfrm>
          <a:off x="7810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58057</xdr:rowOff>
    </xdr:from>
    <xdr:to>
      <xdr:col>36</xdr:col>
      <xdr:colOff>165100</xdr:colOff>
      <xdr:row>106</xdr:row>
      <xdr:rowOff>159657</xdr:rowOff>
    </xdr:to>
    <xdr:sp macro="" textlink="">
      <xdr:nvSpPr>
        <xdr:cNvPr id="472" name="フローチャート: 判断 471">
          <a:extLst>
            <a:ext uri="{FF2B5EF4-FFF2-40B4-BE49-F238E27FC236}">
              <a16:creationId xmlns:a16="http://schemas.microsoft.com/office/drawing/2014/main" id="{00000000-0008-0000-0200-0000D8010000}"/>
            </a:ext>
          </a:extLst>
        </xdr:cNvPr>
        <xdr:cNvSpPr/>
      </xdr:nvSpPr>
      <xdr:spPr>
        <a:xfrm>
          <a:off x="6921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200-0000D9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200-0000DA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200-0000DB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200-0000DC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00000000-0008-0000-0200-0000DD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2539</xdr:rowOff>
    </xdr:from>
    <xdr:to>
      <xdr:col>55</xdr:col>
      <xdr:colOff>50800</xdr:colOff>
      <xdr:row>108</xdr:row>
      <xdr:rowOff>104139</xdr:rowOff>
    </xdr:to>
    <xdr:sp macro="" textlink="">
      <xdr:nvSpPr>
        <xdr:cNvPr id="478" name="楕円 477">
          <a:extLst>
            <a:ext uri="{FF2B5EF4-FFF2-40B4-BE49-F238E27FC236}">
              <a16:creationId xmlns:a16="http://schemas.microsoft.com/office/drawing/2014/main" id="{00000000-0008-0000-0200-0000DE010000}"/>
            </a:ext>
          </a:extLst>
        </xdr:cNvPr>
        <xdr:cNvSpPr/>
      </xdr:nvSpPr>
      <xdr:spPr>
        <a:xfrm>
          <a:off x="104267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88916</xdr:rowOff>
    </xdr:from>
    <xdr:ext cx="469744" cy="259045"/>
    <xdr:sp macro="" textlink="">
      <xdr:nvSpPr>
        <xdr:cNvPr id="479" name="【市民会館】&#10;一人当たり面積該当値テキスト">
          <a:extLst>
            <a:ext uri="{FF2B5EF4-FFF2-40B4-BE49-F238E27FC236}">
              <a16:creationId xmlns:a16="http://schemas.microsoft.com/office/drawing/2014/main" id="{00000000-0008-0000-0200-0000DF010000}"/>
            </a:ext>
          </a:extLst>
        </xdr:cNvPr>
        <xdr:cNvSpPr txBox="1"/>
      </xdr:nvSpPr>
      <xdr:spPr>
        <a:xfrm>
          <a:off x="10515600" y="1843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2539</xdr:rowOff>
    </xdr:from>
    <xdr:to>
      <xdr:col>50</xdr:col>
      <xdr:colOff>165100</xdr:colOff>
      <xdr:row>108</xdr:row>
      <xdr:rowOff>104139</xdr:rowOff>
    </xdr:to>
    <xdr:sp macro="" textlink="">
      <xdr:nvSpPr>
        <xdr:cNvPr id="480" name="楕円 479">
          <a:extLst>
            <a:ext uri="{FF2B5EF4-FFF2-40B4-BE49-F238E27FC236}">
              <a16:creationId xmlns:a16="http://schemas.microsoft.com/office/drawing/2014/main" id="{00000000-0008-0000-0200-0000E0010000}"/>
            </a:ext>
          </a:extLst>
        </xdr:cNvPr>
        <xdr:cNvSpPr/>
      </xdr:nvSpPr>
      <xdr:spPr>
        <a:xfrm>
          <a:off x="95885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53339</xdr:rowOff>
    </xdr:from>
    <xdr:to>
      <xdr:col>55</xdr:col>
      <xdr:colOff>0</xdr:colOff>
      <xdr:row>108</xdr:row>
      <xdr:rowOff>53339</xdr:rowOff>
    </xdr:to>
    <xdr:cxnSp macro="">
      <xdr:nvCxnSpPr>
        <xdr:cNvPr id="481" name="直線コネクタ 480">
          <a:extLst>
            <a:ext uri="{FF2B5EF4-FFF2-40B4-BE49-F238E27FC236}">
              <a16:creationId xmlns:a16="http://schemas.microsoft.com/office/drawing/2014/main" id="{00000000-0008-0000-0200-0000E1010000}"/>
            </a:ext>
          </a:extLst>
        </xdr:cNvPr>
        <xdr:cNvCxnSpPr/>
      </xdr:nvCxnSpPr>
      <xdr:spPr>
        <a:xfrm>
          <a:off x="9639300" y="185699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5806</xdr:rowOff>
    </xdr:from>
    <xdr:to>
      <xdr:col>46</xdr:col>
      <xdr:colOff>38100</xdr:colOff>
      <xdr:row>108</xdr:row>
      <xdr:rowOff>107406</xdr:rowOff>
    </xdr:to>
    <xdr:sp macro="" textlink="">
      <xdr:nvSpPr>
        <xdr:cNvPr id="482" name="楕円 481">
          <a:extLst>
            <a:ext uri="{FF2B5EF4-FFF2-40B4-BE49-F238E27FC236}">
              <a16:creationId xmlns:a16="http://schemas.microsoft.com/office/drawing/2014/main" id="{00000000-0008-0000-0200-0000E2010000}"/>
            </a:ext>
          </a:extLst>
        </xdr:cNvPr>
        <xdr:cNvSpPr/>
      </xdr:nvSpPr>
      <xdr:spPr>
        <a:xfrm>
          <a:off x="8699500" y="1852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53339</xdr:rowOff>
    </xdr:from>
    <xdr:to>
      <xdr:col>50</xdr:col>
      <xdr:colOff>114300</xdr:colOff>
      <xdr:row>108</xdr:row>
      <xdr:rowOff>56606</xdr:rowOff>
    </xdr:to>
    <xdr:cxnSp macro="">
      <xdr:nvCxnSpPr>
        <xdr:cNvPr id="483" name="直線コネクタ 482">
          <a:extLst>
            <a:ext uri="{FF2B5EF4-FFF2-40B4-BE49-F238E27FC236}">
              <a16:creationId xmlns:a16="http://schemas.microsoft.com/office/drawing/2014/main" id="{00000000-0008-0000-0200-0000E3010000}"/>
            </a:ext>
          </a:extLst>
        </xdr:cNvPr>
        <xdr:cNvCxnSpPr/>
      </xdr:nvCxnSpPr>
      <xdr:spPr>
        <a:xfrm flipV="1">
          <a:off x="8750300" y="18569939"/>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5806</xdr:rowOff>
    </xdr:from>
    <xdr:to>
      <xdr:col>41</xdr:col>
      <xdr:colOff>101600</xdr:colOff>
      <xdr:row>108</xdr:row>
      <xdr:rowOff>107406</xdr:rowOff>
    </xdr:to>
    <xdr:sp macro="" textlink="">
      <xdr:nvSpPr>
        <xdr:cNvPr id="484" name="楕円 483">
          <a:extLst>
            <a:ext uri="{FF2B5EF4-FFF2-40B4-BE49-F238E27FC236}">
              <a16:creationId xmlns:a16="http://schemas.microsoft.com/office/drawing/2014/main" id="{00000000-0008-0000-0200-0000E4010000}"/>
            </a:ext>
          </a:extLst>
        </xdr:cNvPr>
        <xdr:cNvSpPr/>
      </xdr:nvSpPr>
      <xdr:spPr>
        <a:xfrm>
          <a:off x="7810500" y="1852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56606</xdr:rowOff>
    </xdr:from>
    <xdr:to>
      <xdr:col>45</xdr:col>
      <xdr:colOff>177800</xdr:colOff>
      <xdr:row>108</xdr:row>
      <xdr:rowOff>56606</xdr:rowOff>
    </xdr:to>
    <xdr:cxnSp macro="">
      <xdr:nvCxnSpPr>
        <xdr:cNvPr id="485" name="直線コネクタ 484">
          <a:extLst>
            <a:ext uri="{FF2B5EF4-FFF2-40B4-BE49-F238E27FC236}">
              <a16:creationId xmlns:a16="http://schemas.microsoft.com/office/drawing/2014/main" id="{00000000-0008-0000-0200-0000E5010000}"/>
            </a:ext>
          </a:extLst>
        </xdr:cNvPr>
        <xdr:cNvCxnSpPr/>
      </xdr:nvCxnSpPr>
      <xdr:spPr>
        <a:xfrm>
          <a:off x="7861300" y="185732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9071</xdr:rowOff>
    </xdr:from>
    <xdr:to>
      <xdr:col>36</xdr:col>
      <xdr:colOff>165100</xdr:colOff>
      <xdr:row>108</xdr:row>
      <xdr:rowOff>110671</xdr:rowOff>
    </xdr:to>
    <xdr:sp macro="" textlink="">
      <xdr:nvSpPr>
        <xdr:cNvPr id="486" name="楕円 485">
          <a:extLst>
            <a:ext uri="{FF2B5EF4-FFF2-40B4-BE49-F238E27FC236}">
              <a16:creationId xmlns:a16="http://schemas.microsoft.com/office/drawing/2014/main" id="{00000000-0008-0000-0200-0000E6010000}"/>
            </a:ext>
          </a:extLst>
        </xdr:cNvPr>
        <xdr:cNvSpPr/>
      </xdr:nvSpPr>
      <xdr:spPr>
        <a:xfrm>
          <a:off x="6921500" y="1852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56606</xdr:rowOff>
    </xdr:from>
    <xdr:to>
      <xdr:col>41</xdr:col>
      <xdr:colOff>50800</xdr:colOff>
      <xdr:row>108</xdr:row>
      <xdr:rowOff>59871</xdr:rowOff>
    </xdr:to>
    <xdr:cxnSp macro="">
      <xdr:nvCxnSpPr>
        <xdr:cNvPr id="487" name="直線コネクタ 486">
          <a:extLst>
            <a:ext uri="{FF2B5EF4-FFF2-40B4-BE49-F238E27FC236}">
              <a16:creationId xmlns:a16="http://schemas.microsoft.com/office/drawing/2014/main" id="{00000000-0008-0000-0200-0000E7010000}"/>
            </a:ext>
          </a:extLst>
        </xdr:cNvPr>
        <xdr:cNvCxnSpPr/>
      </xdr:nvCxnSpPr>
      <xdr:spPr>
        <a:xfrm flipV="1">
          <a:off x="6972300" y="1857320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159856</xdr:rowOff>
    </xdr:from>
    <xdr:ext cx="469744" cy="259045"/>
    <xdr:sp macro="" textlink="">
      <xdr:nvSpPr>
        <xdr:cNvPr id="488" name="n_1aveValue【市民会館】&#10;一人当たり面積">
          <a:extLst>
            <a:ext uri="{FF2B5EF4-FFF2-40B4-BE49-F238E27FC236}">
              <a16:creationId xmlns:a16="http://schemas.microsoft.com/office/drawing/2014/main" id="{00000000-0008-0000-0200-0000E8010000}"/>
            </a:ext>
          </a:extLst>
        </xdr:cNvPr>
        <xdr:cNvSpPr txBox="1"/>
      </xdr:nvSpPr>
      <xdr:spPr>
        <a:xfrm>
          <a:off x="9391727" y="1799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4734</xdr:rowOff>
    </xdr:from>
    <xdr:ext cx="469744" cy="259045"/>
    <xdr:sp macro="" textlink="">
      <xdr:nvSpPr>
        <xdr:cNvPr id="489" name="n_2aveValue【市民会館】&#10;一人当たり面積">
          <a:extLst>
            <a:ext uri="{FF2B5EF4-FFF2-40B4-BE49-F238E27FC236}">
              <a16:creationId xmlns:a16="http://schemas.microsoft.com/office/drawing/2014/main" id="{00000000-0008-0000-0200-0000E9010000}"/>
            </a:ext>
          </a:extLst>
        </xdr:cNvPr>
        <xdr:cNvSpPr txBox="1"/>
      </xdr:nvSpPr>
      <xdr:spPr>
        <a:xfrm>
          <a:off x="8515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169653</xdr:rowOff>
    </xdr:from>
    <xdr:ext cx="469744" cy="259045"/>
    <xdr:sp macro="" textlink="">
      <xdr:nvSpPr>
        <xdr:cNvPr id="490" name="n_3aveValue【市民会館】&#10;一人当たり面積">
          <a:extLst>
            <a:ext uri="{FF2B5EF4-FFF2-40B4-BE49-F238E27FC236}">
              <a16:creationId xmlns:a16="http://schemas.microsoft.com/office/drawing/2014/main" id="{00000000-0008-0000-0200-0000EA010000}"/>
            </a:ext>
          </a:extLst>
        </xdr:cNvPr>
        <xdr:cNvSpPr txBox="1"/>
      </xdr:nvSpPr>
      <xdr:spPr>
        <a:xfrm>
          <a:off x="76264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4734</xdr:rowOff>
    </xdr:from>
    <xdr:ext cx="469744" cy="259045"/>
    <xdr:sp macro="" textlink="">
      <xdr:nvSpPr>
        <xdr:cNvPr id="491" name="n_4aveValue【市民会館】&#10;一人当たり面積">
          <a:extLst>
            <a:ext uri="{FF2B5EF4-FFF2-40B4-BE49-F238E27FC236}">
              <a16:creationId xmlns:a16="http://schemas.microsoft.com/office/drawing/2014/main" id="{00000000-0008-0000-0200-0000EB010000}"/>
            </a:ext>
          </a:extLst>
        </xdr:cNvPr>
        <xdr:cNvSpPr txBox="1"/>
      </xdr:nvSpPr>
      <xdr:spPr>
        <a:xfrm>
          <a:off x="6737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95266</xdr:rowOff>
    </xdr:from>
    <xdr:ext cx="469744" cy="259045"/>
    <xdr:sp macro="" textlink="">
      <xdr:nvSpPr>
        <xdr:cNvPr id="492" name="n_1mainValue【市民会館】&#10;一人当たり面積">
          <a:extLst>
            <a:ext uri="{FF2B5EF4-FFF2-40B4-BE49-F238E27FC236}">
              <a16:creationId xmlns:a16="http://schemas.microsoft.com/office/drawing/2014/main" id="{00000000-0008-0000-0200-0000EC010000}"/>
            </a:ext>
          </a:extLst>
        </xdr:cNvPr>
        <xdr:cNvSpPr txBox="1"/>
      </xdr:nvSpPr>
      <xdr:spPr>
        <a:xfrm>
          <a:off x="9391727"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98533</xdr:rowOff>
    </xdr:from>
    <xdr:ext cx="469744" cy="259045"/>
    <xdr:sp macro="" textlink="">
      <xdr:nvSpPr>
        <xdr:cNvPr id="493" name="n_2mainValue【市民会館】&#10;一人当たり面積">
          <a:extLst>
            <a:ext uri="{FF2B5EF4-FFF2-40B4-BE49-F238E27FC236}">
              <a16:creationId xmlns:a16="http://schemas.microsoft.com/office/drawing/2014/main" id="{00000000-0008-0000-0200-0000ED010000}"/>
            </a:ext>
          </a:extLst>
        </xdr:cNvPr>
        <xdr:cNvSpPr txBox="1"/>
      </xdr:nvSpPr>
      <xdr:spPr>
        <a:xfrm>
          <a:off x="8515427" y="1861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98533</xdr:rowOff>
    </xdr:from>
    <xdr:ext cx="469744" cy="259045"/>
    <xdr:sp macro="" textlink="">
      <xdr:nvSpPr>
        <xdr:cNvPr id="494" name="n_3mainValue【市民会館】&#10;一人当たり面積">
          <a:extLst>
            <a:ext uri="{FF2B5EF4-FFF2-40B4-BE49-F238E27FC236}">
              <a16:creationId xmlns:a16="http://schemas.microsoft.com/office/drawing/2014/main" id="{00000000-0008-0000-0200-0000EE010000}"/>
            </a:ext>
          </a:extLst>
        </xdr:cNvPr>
        <xdr:cNvSpPr txBox="1"/>
      </xdr:nvSpPr>
      <xdr:spPr>
        <a:xfrm>
          <a:off x="7626427" y="1861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101798</xdr:rowOff>
    </xdr:from>
    <xdr:ext cx="469744" cy="259045"/>
    <xdr:sp macro="" textlink="">
      <xdr:nvSpPr>
        <xdr:cNvPr id="495" name="n_4mainValue【市民会館】&#10;一人当たり面積">
          <a:extLst>
            <a:ext uri="{FF2B5EF4-FFF2-40B4-BE49-F238E27FC236}">
              <a16:creationId xmlns:a16="http://schemas.microsoft.com/office/drawing/2014/main" id="{00000000-0008-0000-0200-0000EF010000}"/>
            </a:ext>
          </a:extLst>
        </xdr:cNvPr>
        <xdr:cNvSpPr txBox="1"/>
      </xdr:nvSpPr>
      <xdr:spPr>
        <a:xfrm>
          <a:off x="6737427" y="1861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a:extLst>
            <a:ext uri="{FF2B5EF4-FFF2-40B4-BE49-F238E27FC236}">
              <a16:creationId xmlns:a16="http://schemas.microsoft.com/office/drawing/2014/main" id="{00000000-0008-0000-0200-0000F0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a:extLst>
            <a:ext uri="{FF2B5EF4-FFF2-40B4-BE49-F238E27FC236}">
              <a16:creationId xmlns:a16="http://schemas.microsoft.com/office/drawing/2014/main" id="{00000000-0008-0000-0200-0000F1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a:extLst>
            <a:ext uri="{FF2B5EF4-FFF2-40B4-BE49-F238E27FC236}">
              <a16:creationId xmlns:a16="http://schemas.microsoft.com/office/drawing/2014/main" id="{00000000-0008-0000-0200-0000F2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a:extLst>
            <a:ext uri="{FF2B5EF4-FFF2-40B4-BE49-F238E27FC236}">
              <a16:creationId xmlns:a16="http://schemas.microsoft.com/office/drawing/2014/main" id="{00000000-0008-0000-0200-0000F3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a:extLst>
            <a:ext uri="{FF2B5EF4-FFF2-40B4-BE49-F238E27FC236}">
              <a16:creationId xmlns:a16="http://schemas.microsoft.com/office/drawing/2014/main" id="{00000000-0008-0000-0200-0000F4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a:extLst>
            <a:ext uri="{FF2B5EF4-FFF2-40B4-BE49-F238E27FC236}">
              <a16:creationId xmlns:a16="http://schemas.microsoft.com/office/drawing/2014/main" id="{00000000-0008-0000-0200-0000F5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a:extLst>
            <a:ext uri="{FF2B5EF4-FFF2-40B4-BE49-F238E27FC236}">
              <a16:creationId xmlns:a16="http://schemas.microsoft.com/office/drawing/2014/main" id="{00000000-0008-0000-0200-0000F6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a:extLst>
            <a:ext uri="{FF2B5EF4-FFF2-40B4-BE49-F238E27FC236}">
              <a16:creationId xmlns:a16="http://schemas.microsoft.com/office/drawing/2014/main" id="{00000000-0008-0000-0200-0000F7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a:extLst>
            <a:ext uri="{FF2B5EF4-FFF2-40B4-BE49-F238E27FC236}">
              <a16:creationId xmlns:a16="http://schemas.microsoft.com/office/drawing/2014/main" id="{00000000-0008-0000-0200-0000F8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a:extLst>
            <a:ext uri="{FF2B5EF4-FFF2-40B4-BE49-F238E27FC236}">
              <a16:creationId xmlns:a16="http://schemas.microsoft.com/office/drawing/2014/main" id="{00000000-0008-0000-0200-0000F9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a:extLst>
            <a:ext uri="{FF2B5EF4-FFF2-40B4-BE49-F238E27FC236}">
              <a16:creationId xmlns:a16="http://schemas.microsoft.com/office/drawing/2014/main" id="{00000000-0008-0000-0200-0000FA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a:extLst>
            <a:ext uri="{FF2B5EF4-FFF2-40B4-BE49-F238E27FC236}">
              <a16:creationId xmlns:a16="http://schemas.microsoft.com/office/drawing/2014/main" id="{00000000-0008-0000-0200-0000FB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a:extLst>
            <a:ext uri="{FF2B5EF4-FFF2-40B4-BE49-F238E27FC236}">
              <a16:creationId xmlns:a16="http://schemas.microsoft.com/office/drawing/2014/main" id="{00000000-0008-0000-0200-0000FC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a:extLst>
            <a:ext uri="{FF2B5EF4-FFF2-40B4-BE49-F238E27FC236}">
              <a16:creationId xmlns:a16="http://schemas.microsoft.com/office/drawing/2014/main" id="{00000000-0008-0000-0200-0000FD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a:extLst>
            <a:ext uri="{FF2B5EF4-FFF2-40B4-BE49-F238E27FC236}">
              <a16:creationId xmlns:a16="http://schemas.microsoft.com/office/drawing/2014/main" id="{00000000-0008-0000-0200-0000FE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a:extLst>
            <a:ext uri="{FF2B5EF4-FFF2-40B4-BE49-F238E27FC236}">
              <a16:creationId xmlns:a16="http://schemas.microsoft.com/office/drawing/2014/main" id="{00000000-0008-0000-0200-0000FF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a:extLst>
            <a:ext uri="{FF2B5EF4-FFF2-40B4-BE49-F238E27FC236}">
              <a16:creationId xmlns:a16="http://schemas.microsoft.com/office/drawing/2014/main" id="{00000000-0008-0000-0200-00000002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a:extLst>
            <a:ext uri="{FF2B5EF4-FFF2-40B4-BE49-F238E27FC236}">
              <a16:creationId xmlns:a16="http://schemas.microsoft.com/office/drawing/2014/main" id="{00000000-0008-0000-0200-00000102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a:extLst>
            <a:ext uri="{FF2B5EF4-FFF2-40B4-BE49-F238E27FC236}">
              <a16:creationId xmlns:a16="http://schemas.microsoft.com/office/drawing/2014/main" id="{00000000-0008-0000-0200-00000202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a:extLst>
            <a:ext uri="{FF2B5EF4-FFF2-40B4-BE49-F238E27FC236}">
              <a16:creationId xmlns:a16="http://schemas.microsoft.com/office/drawing/2014/main" id="{00000000-0008-0000-0200-00000302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a:extLst>
            <a:ext uri="{FF2B5EF4-FFF2-40B4-BE49-F238E27FC236}">
              <a16:creationId xmlns:a16="http://schemas.microsoft.com/office/drawing/2014/main" id="{00000000-0008-0000-0200-00000402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a:extLst>
            <a:ext uri="{FF2B5EF4-FFF2-40B4-BE49-F238E27FC236}">
              <a16:creationId xmlns:a16="http://schemas.microsoft.com/office/drawing/2014/main" id="{00000000-0008-0000-0200-00000502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a:extLst>
            <a:ext uri="{FF2B5EF4-FFF2-40B4-BE49-F238E27FC236}">
              <a16:creationId xmlns:a16="http://schemas.microsoft.com/office/drawing/2014/main" id="{00000000-0008-0000-0200-00000602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a:extLst>
            <a:ext uri="{FF2B5EF4-FFF2-40B4-BE49-F238E27FC236}">
              <a16:creationId xmlns:a16="http://schemas.microsoft.com/office/drawing/2014/main" id="{00000000-0008-0000-0200-000007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a:extLst>
            <a:ext uri="{FF2B5EF4-FFF2-40B4-BE49-F238E27FC236}">
              <a16:creationId xmlns:a16="http://schemas.microsoft.com/office/drawing/2014/main" id="{00000000-0008-0000-0200-000008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156210</xdr:rowOff>
    </xdr:from>
    <xdr:to>
      <xdr:col>85</xdr:col>
      <xdr:colOff>126364</xdr:colOff>
      <xdr:row>41</xdr:row>
      <xdr:rowOff>167640</xdr:rowOff>
    </xdr:to>
    <xdr:cxnSp macro="">
      <xdr:nvCxnSpPr>
        <xdr:cNvPr id="521" name="直線コネクタ 520">
          <a:extLst>
            <a:ext uri="{FF2B5EF4-FFF2-40B4-BE49-F238E27FC236}">
              <a16:creationId xmlns:a16="http://schemas.microsoft.com/office/drawing/2014/main" id="{00000000-0008-0000-0200-000009020000}"/>
            </a:ext>
          </a:extLst>
        </xdr:cNvPr>
        <xdr:cNvCxnSpPr/>
      </xdr:nvCxnSpPr>
      <xdr:spPr>
        <a:xfrm flipV="1">
          <a:off x="16318864" y="581406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522" name="【一般廃棄物処理施設】&#10;有形固定資産減価償却率最小値テキスト">
          <a:extLst>
            <a:ext uri="{FF2B5EF4-FFF2-40B4-BE49-F238E27FC236}">
              <a16:creationId xmlns:a16="http://schemas.microsoft.com/office/drawing/2014/main" id="{00000000-0008-0000-0200-00000A020000}"/>
            </a:ext>
          </a:extLst>
        </xdr:cNvPr>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523" name="直線コネクタ 522">
          <a:extLst>
            <a:ext uri="{FF2B5EF4-FFF2-40B4-BE49-F238E27FC236}">
              <a16:creationId xmlns:a16="http://schemas.microsoft.com/office/drawing/2014/main" id="{00000000-0008-0000-0200-00000B020000}"/>
            </a:ext>
          </a:extLst>
        </xdr:cNvPr>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102887</xdr:rowOff>
    </xdr:from>
    <xdr:ext cx="340478" cy="259045"/>
    <xdr:sp macro="" textlink="">
      <xdr:nvSpPr>
        <xdr:cNvPr id="524" name="【一般廃棄物処理施設】&#10;有形固定資産減価償却率最大値テキスト">
          <a:extLst>
            <a:ext uri="{FF2B5EF4-FFF2-40B4-BE49-F238E27FC236}">
              <a16:creationId xmlns:a16="http://schemas.microsoft.com/office/drawing/2014/main" id="{00000000-0008-0000-0200-00000C020000}"/>
            </a:ext>
          </a:extLst>
        </xdr:cNvPr>
        <xdr:cNvSpPr txBox="1"/>
      </xdr:nvSpPr>
      <xdr:spPr>
        <a:xfrm>
          <a:off x="16357600" y="558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156210</xdr:rowOff>
    </xdr:from>
    <xdr:to>
      <xdr:col>86</xdr:col>
      <xdr:colOff>25400</xdr:colOff>
      <xdr:row>33</xdr:row>
      <xdr:rowOff>156210</xdr:rowOff>
    </xdr:to>
    <xdr:cxnSp macro="">
      <xdr:nvCxnSpPr>
        <xdr:cNvPr id="525" name="直線コネクタ 524">
          <a:extLst>
            <a:ext uri="{FF2B5EF4-FFF2-40B4-BE49-F238E27FC236}">
              <a16:creationId xmlns:a16="http://schemas.microsoft.com/office/drawing/2014/main" id="{00000000-0008-0000-0200-00000D020000}"/>
            </a:ext>
          </a:extLst>
        </xdr:cNvPr>
        <xdr:cNvCxnSpPr/>
      </xdr:nvCxnSpPr>
      <xdr:spPr>
        <a:xfrm>
          <a:off x="16230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157678</xdr:rowOff>
    </xdr:from>
    <xdr:ext cx="405111" cy="259045"/>
    <xdr:sp macro="" textlink="">
      <xdr:nvSpPr>
        <xdr:cNvPr id="526" name="【一般廃棄物処理施設】&#10;有形固定資産減価償却率平均値テキスト">
          <a:extLst>
            <a:ext uri="{FF2B5EF4-FFF2-40B4-BE49-F238E27FC236}">
              <a16:creationId xmlns:a16="http://schemas.microsoft.com/office/drawing/2014/main" id="{00000000-0008-0000-0200-00000E020000}"/>
            </a:ext>
          </a:extLst>
        </xdr:cNvPr>
        <xdr:cNvSpPr txBox="1"/>
      </xdr:nvSpPr>
      <xdr:spPr>
        <a:xfrm>
          <a:off x="16357600" y="6501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134801</xdr:rowOff>
    </xdr:from>
    <xdr:to>
      <xdr:col>85</xdr:col>
      <xdr:colOff>177800</xdr:colOff>
      <xdr:row>39</xdr:row>
      <xdr:rowOff>64951</xdr:rowOff>
    </xdr:to>
    <xdr:sp macro="" textlink="">
      <xdr:nvSpPr>
        <xdr:cNvPr id="527" name="フローチャート: 判断 526">
          <a:extLst>
            <a:ext uri="{FF2B5EF4-FFF2-40B4-BE49-F238E27FC236}">
              <a16:creationId xmlns:a16="http://schemas.microsoft.com/office/drawing/2014/main" id="{00000000-0008-0000-0200-00000F020000}"/>
            </a:ext>
          </a:extLst>
        </xdr:cNvPr>
        <xdr:cNvSpPr/>
      </xdr:nvSpPr>
      <xdr:spPr>
        <a:xfrm>
          <a:off x="16268700" y="664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25400</xdr:rowOff>
    </xdr:from>
    <xdr:to>
      <xdr:col>81</xdr:col>
      <xdr:colOff>101600</xdr:colOff>
      <xdr:row>39</xdr:row>
      <xdr:rowOff>127000</xdr:rowOff>
    </xdr:to>
    <xdr:sp macro="" textlink="">
      <xdr:nvSpPr>
        <xdr:cNvPr id="528" name="フローチャート: 判断 527">
          <a:extLst>
            <a:ext uri="{FF2B5EF4-FFF2-40B4-BE49-F238E27FC236}">
              <a16:creationId xmlns:a16="http://schemas.microsoft.com/office/drawing/2014/main" id="{00000000-0008-0000-0200-000010020000}"/>
            </a:ext>
          </a:extLst>
        </xdr:cNvPr>
        <xdr:cNvSpPr/>
      </xdr:nvSpPr>
      <xdr:spPr>
        <a:xfrm>
          <a:off x="15430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160927</xdr:rowOff>
    </xdr:from>
    <xdr:to>
      <xdr:col>76</xdr:col>
      <xdr:colOff>165100</xdr:colOff>
      <xdr:row>39</xdr:row>
      <xdr:rowOff>91077</xdr:rowOff>
    </xdr:to>
    <xdr:sp macro="" textlink="">
      <xdr:nvSpPr>
        <xdr:cNvPr id="529" name="フローチャート: 判断 528">
          <a:extLst>
            <a:ext uri="{FF2B5EF4-FFF2-40B4-BE49-F238E27FC236}">
              <a16:creationId xmlns:a16="http://schemas.microsoft.com/office/drawing/2014/main" id="{00000000-0008-0000-0200-000011020000}"/>
            </a:ext>
          </a:extLst>
        </xdr:cNvPr>
        <xdr:cNvSpPr/>
      </xdr:nvSpPr>
      <xdr:spPr>
        <a:xfrm>
          <a:off x="14541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13970</xdr:rowOff>
    </xdr:from>
    <xdr:to>
      <xdr:col>72</xdr:col>
      <xdr:colOff>38100</xdr:colOff>
      <xdr:row>39</xdr:row>
      <xdr:rowOff>115570</xdr:rowOff>
    </xdr:to>
    <xdr:sp macro="" textlink="">
      <xdr:nvSpPr>
        <xdr:cNvPr id="530" name="フローチャート: 判断 529">
          <a:extLst>
            <a:ext uri="{FF2B5EF4-FFF2-40B4-BE49-F238E27FC236}">
              <a16:creationId xmlns:a16="http://schemas.microsoft.com/office/drawing/2014/main" id="{00000000-0008-0000-0200-000012020000}"/>
            </a:ext>
          </a:extLst>
        </xdr:cNvPr>
        <xdr:cNvSpPr/>
      </xdr:nvSpPr>
      <xdr:spPr>
        <a:xfrm>
          <a:off x="13652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147865</xdr:rowOff>
    </xdr:from>
    <xdr:to>
      <xdr:col>67</xdr:col>
      <xdr:colOff>101600</xdr:colOff>
      <xdr:row>39</xdr:row>
      <xdr:rowOff>78015</xdr:rowOff>
    </xdr:to>
    <xdr:sp macro="" textlink="">
      <xdr:nvSpPr>
        <xdr:cNvPr id="531" name="フローチャート: 判断 530">
          <a:extLst>
            <a:ext uri="{FF2B5EF4-FFF2-40B4-BE49-F238E27FC236}">
              <a16:creationId xmlns:a16="http://schemas.microsoft.com/office/drawing/2014/main" id="{00000000-0008-0000-0200-000013020000}"/>
            </a:ext>
          </a:extLst>
        </xdr:cNvPr>
        <xdr:cNvSpPr/>
      </xdr:nvSpPr>
      <xdr:spPr>
        <a:xfrm>
          <a:off x="127635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200-000014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200-000015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200-000016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00000000-0008-0000-0200-000017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00000000-0008-0000-0200-000018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136434</xdr:rowOff>
    </xdr:from>
    <xdr:to>
      <xdr:col>85</xdr:col>
      <xdr:colOff>177800</xdr:colOff>
      <xdr:row>41</xdr:row>
      <xdr:rowOff>66584</xdr:rowOff>
    </xdr:to>
    <xdr:sp macro="" textlink="">
      <xdr:nvSpPr>
        <xdr:cNvPr id="537" name="楕円 536">
          <a:extLst>
            <a:ext uri="{FF2B5EF4-FFF2-40B4-BE49-F238E27FC236}">
              <a16:creationId xmlns:a16="http://schemas.microsoft.com/office/drawing/2014/main" id="{00000000-0008-0000-0200-000019020000}"/>
            </a:ext>
          </a:extLst>
        </xdr:cNvPr>
        <xdr:cNvSpPr/>
      </xdr:nvSpPr>
      <xdr:spPr>
        <a:xfrm>
          <a:off x="16268700" y="699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114861</xdr:rowOff>
    </xdr:from>
    <xdr:ext cx="405111" cy="259045"/>
    <xdr:sp macro="" textlink="">
      <xdr:nvSpPr>
        <xdr:cNvPr id="538" name="【一般廃棄物処理施設】&#10;有形固定資産減価償却率該当値テキスト">
          <a:extLst>
            <a:ext uri="{FF2B5EF4-FFF2-40B4-BE49-F238E27FC236}">
              <a16:creationId xmlns:a16="http://schemas.microsoft.com/office/drawing/2014/main" id="{00000000-0008-0000-0200-00001A020000}"/>
            </a:ext>
          </a:extLst>
        </xdr:cNvPr>
        <xdr:cNvSpPr txBox="1"/>
      </xdr:nvSpPr>
      <xdr:spPr>
        <a:xfrm>
          <a:off x="16357600" y="6972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105410</xdr:rowOff>
    </xdr:from>
    <xdr:to>
      <xdr:col>81</xdr:col>
      <xdr:colOff>101600</xdr:colOff>
      <xdr:row>41</xdr:row>
      <xdr:rowOff>35560</xdr:rowOff>
    </xdr:to>
    <xdr:sp macro="" textlink="">
      <xdr:nvSpPr>
        <xdr:cNvPr id="539" name="楕円 538">
          <a:extLst>
            <a:ext uri="{FF2B5EF4-FFF2-40B4-BE49-F238E27FC236}">
              <a16:creationId xmlns:a16="http://schemas.microsoft.com/office/drawing/2014/main" id="{00000000-0008-0000-0200-00001B020000}"/>
            </a:ext>
          </a:extLst>
        </xdr:cNvPr>
        <xdr:cNvSpPr/>
      </xdr:nvSpPr>
      <xdr:spPr>
        <a:xfrm>
          <a:off x="15430500" y="696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156210</xdr:rowOff>
    </xdr:from>
    <xdr:to>
      <xdr:col>85</xdr:col>
      <xdr:colOff>127000</xdr:colOff>
      <xdr:row>41</xdr:row>
      <xdr:rowOff>15784</xdr:rowOff>
    </xdr:to>
    <xdr:cxnSp macro="">
      <xdr:nvCxnSpPr>
        <xdr:cNvPr id="540" name="直線コネクタ 539">
          <a:extLst>
            <a:ext uri="{FF2B5EF4-FFF2-40B4-BE49-F238E27FC236}">
              <a16:creationId xmlns:a16="http://schemas.microsoft.com/office/drawing/2014/main" id="{00000000-0008-0000-0200-00001C020000}"/>
            </a:ext>
          </a:extLst>
        </xdr:cNvPr>
        <xdr:cNvCxnSpPr/>
      </xdr:nvCxnSpPr>
      <xdr:spPr>
        <a:xfrm>
          <a:off x="15481300" y="7014210"/>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77651</xdr:rowOff>
    </xdr:from>
    <xdr:to>
      <xdr:col>76</xdr:col>
      <xdr:colOff>165100</xdr:colOff>
      <xdr:row>41</xdr:row>
      <xdr:rowOff>7801</xdr:rowOff>
    </xdr:to>
    <xdr:sp macro="" textlink="">
      <xdr:nvSpPr>
        <xdr:cNvPr id="541" name="楕円 540">
          <a:extLst>
            <a:ext uri="{FF2B5EF4-FFF2-40B4-BE49-F238E27FC236}">
              <a16:creationId xmlns:a16="http://schemas.microsoft.com/office/drawing/2014/main" id="{00000000-0008-0000-0200-00001D020000}"/>
            </a:ext>
          </a:extLst>
        </xdr:cNvPr>
        <xdr:cNvSpPr/>
      </xdr:nvSpPr>
      <xdr:spPr>
        <a:xfrm>
          <a:off x="14541500" y="693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128451</xdr:rowOff>
    </xdr:from>
    <xdr:to>
      <xdr:col>81</xdr:col>
      <xdr:colOff>50800</xdr:colOff>
      <xdr:row>40</xdr:row>
      <xdr:rowOff>156210</xdr:rowOff>
    </xdr:to>
    <xdr:cxnSp macro="">
      <xdr:nvCxnSpPr>
        <xdr:cNvPr id="542" name="直線コネクタ 541">
          <a:extLst>
            <a:ext uri="{FF2B5EF4-FFF2-40B4-BE49-F238E27FC236}">
              <a16:creationId xmlns:a16="http://schemas.microsoft.com/office/drawing/2014/main" id="{00000000-0008-0000-0200-00001E020000}"/>
            </a:ext>
          </a:extLst>
        </xdr:cNvPr>
        <xdr:cNvCxnSpPr/>
      </xdr:nvCxnSpPr>
      <xdr:spPr>
        <a:xfrm>
          <a:off x="14592300" y="698645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30299</xdr:rowOff>
    </xdr:from>
    <xdr:to>
      <xdr:col>72</xdr:col>
      <xdr:colOff>38100</xdr:colOff>
      <xdr:row>40</xdr:row>
      <xdr:rowOff>131899</xdr:rowOff>
    </xdr:to>
    <xdr:sp macro="" textlink="">
      <xdr:nvSpPr>
        <xdr:cNvPr id="543" name="楕円 542">
          <a:extLst>
            <a:ext uri="{FF2B5EF4-FFF2-40B4-BE49-F238E27FC236}">
              <a16:creationId xmlns:a16="http://schemas.microsoft.com/office/drawing/2014/main" id="{00000000-0008-0000-0200-00001F020000}"/>
            </a:ext>
          </a:extLst>
        </xdr:cNvPr>
        <xdr:cNvSpPr/>
      </xdr:nvSpPr>
      <xdr:spPr>
        <a:xfrm>
          <a:off x="13652500" y="688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81099</xdr:rowOff>
    </xdr:from>
    <xdr:to>
      <xdr:col>76</xdr:col>
      <xdr:colOff>114300</xdr:colOff>
      <xdr:row>40</xdr:row>
      <xdr:rowOff>128451</xdr:rowOff>
    </xdr:to>
    <xdr:cxnSp macro="">
      <xdr:nvCxnSpPr>
        <xdr:cNvPr id="544" name="直線コネクタ 543">
          <a:extLst>
            <a:ext uri="{FF2B5EF4-FFF2-40B4-BE49-F238E27FC236}">
              <a16:creationId xmlns:a16="http://schemas.microsoft.com/office/drawing/2014/main" id="{00000000-0008-0000-0200-000020020000}"/>
            </a:ext>
          </a:extLst>
        </xdr:cNvPr>
        <xdr:cNvCxnSpPr/>
      </xdr:nvCxnSpPr>
      <xdr:spPr>
        <a:xfrm>
          <a:off x="13703300" y="6939099"/>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143527</xdr:rowOff>
    </xdr:from>
    <xdr:ext cx="405111" cy="259045"/>
    <xdr:sp macro="" textlink="">
      <xdr:nvSpPr>
        <xdr:cNvPr id="545" name="n_1aveValue【一般廃棄物処理施設】&#10;有形固定資産減価償却率">
          <a:extLst>
            <a:ext uri="{FF2B5EF4-FFF2-40B4-BE49-F238E27FC236}">
              <a16:creationId xmlns:a16="http://schemas.microsoft.com/office/drawing/2014/main" id="{00000000-0008-0000-0200-000021020000}"/>
            </a:ext>
          </a:extLst>
        </xdr:cNvPr>
        <xdr:cNvSpPr txBox="1"/>
      </xdr:nvSpPr>
      <xdr:spPr>
        <a:xfrm>
          <a:off x="15266044" y="648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107604</xdr:rowOff>
    </xdr:from>
    <xdr:ext cx="405111" cy="259045"/>
    <xdr:sp macro="" textlink="">
      <xdr:nvSpPr>
        <xdr:cNvPr id="546" name="n_2aveValue【一般廃棄物処理施設】&#10;有形固定資産減価償却率">
          <a:extLst>
            <a:ext uri="{FF2B5EF4-FFF2-40B4-BE49-F238E27FC236}">
              <a16:creationId xmlns:a16="http://schemas.microsoft.com/office/drawing/2014/main" id="{00000000-0008-0000-0200-000022020000}"/>
            </a:ext>
          </a:extLst>
        </xdr:cNvPr>
        <xdr:cNvSpPr txBox="1"/>
      </xdr:nvSpPr>
      <xdr:spPr>
        <a:xfrm>
          <a:off x="14389744" y="645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132097</xdr:rowOff>
    </xdr:from>
    <xdr:ext cx="405111" cy="259045"/>
    <xdr:sp macro="" textlink="">
      <xdr:nvSpPr>
        <xdr:cNvPr id="547" name="n_3aveValue【一般廃棄物処理施設】&#10;有形固定資産減価償却率">
          <a:extLst>
            <a:ext uri="{FF2B5EF4-FFF2-40B4-BE49-F238E27FC236}">
              <a16:creationId xmlns:a16="http://schemas.microsoft.com/office/drawing/2014/main" id="{00000000-0008-0000-0200-000023020000}"/>
            </a:ext>
          </a:extLst>
        </xdr:cNvPr>
        <xdr:cNvSpPr txBox="1"/>
      </xdr:nvSpPr>
      <xdr:spPr>
        <a:xfrm>
          <a:off x="13500744" y="647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94541</xdr:rowOff>
    </xdr:from>
    <xdr:ext cx="405111" cy="259045"/>
    <xdr:sp macro="" textlink="">
      <xdr:nvSpPr>
        <xdr:cNvPr id="548" name="n_4aveValue【一般廃棄物処理施設】&#10;有形固定資産減価償却率">
          <a:extLst>
            <a:ext uri="{FF2B5EF4-FFF2-40B4-BE49-F238E27FC236}">
              <a16:creationId xmlns:a16="http://schemas.microsoft.com/office/drawing/2014/main" id="{00000000-0008-0000-0200-000024020000}"/>
            </a:ext>
          </a:extLst>
        </xdr:cNvPr>
        <xdr:cNvSpPr txBox="1"/>
      </xdr:nvSpPr>
      <xdr:spPr>
        <a:xfrm>
          <a:off x="12611744" y="6438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26687</xdr:rowOff>
    </xdr:from>
    <xdr:ext cx="405111" cy="259045"/>
    <xdr:sp macro="" textlink="">
      <xdr:nvSpPr>
        <xdr:cNvPr id="549" name="n_1mainValue【一般廃棄物処理施設】&#10;有形固定資産減価償却率">
          <a:extLst>
            <a:ext uri="{FF2B5EF4-FFF2-40B4-BE49-F238E27FC236}">
              <a16:creationId xmlns:a16="http://schemas.microsoft.com/office/drawing/2014/main" id="{00000000-0008-0000-0200-000025020000}"/>
            </a:ext>
          </a:extLst>
        </xdr:cNvPr>
        <xdr:cNvSpPr txBox="1"/>
      </xdr:nvSpPr>
      <xdr:spPr>
        <a:xfrm>
          <a:off x="15266044" y="705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170378</xdr:rowOff>
    </xdr:from>
    <xdr:ext cx="405111" cy="259045"/>
    <xdr:sp macro="" textlink="">
      <xdr:nvSpPr>
        <xdr:cNvPr id="550" name="n_2mainValue【一般廃棄物処理施設】&#10;有形固定資産減価償却率">
          <a:extLst>
            <a:ext uri="{FF2B5EF4-FFF2-40B4-BE49-F238E27FC236}">
              <a16:creationId xmlns:a16="http://schemas.microsoft.com/office/drawing/2014/main" id="{00000000-0008-0000-0200-000026020000}"/>
            </a:ext>
          </a:extLst>
        </xdr:cNvPr>
        <xdr:cNvSpPr txBox="1"/>
      </xdr:nvSpPr>
      <xdr:spPr>
        <a:xfrm>
          <a:off x="14389744" y="7028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123026</xdr:rowOff>
    </xdr:from>
    <xdr:ext cx="405111" cy="259045"/>
    <xdr:sp macro="" textlink="">
      <xdr:nvSpPr>
        <xdr:cNvPr id="551" name="n_3mainValue【一般廃棄物処理施設】&#10;有形固定資産減価償却率">
          <a:extLst>
            <a:ext uri="{FF2B5EF4-FFF2-40B4-BE49-F238E27FC236}">
              <a16:creationId xmlns:a16="http://schemas.microsoft.com/office/drawing/2014/main" id="{00000000-0008-0000-0200-000027020000}"/>
            </a:ext>
          </a:extLst>
        </xdr:cNvPr>
        <xdr:cNvSpPr txBox="1"/>
      </xdr:nvSpPr>
      <xdr:spPr>
        <a:xfrm>
          <a:off x="13500744" y="6981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2" name="正方形/長方形 551">
          <a:extLst>
            <a:ext uri="{FF2B5EF4-FFF2-40B4-BE49-F238E27FC236}">
              <a16:creationId xmlns:a16="http://schemas.microsoft.com/office/drawing/2014/main" id="{00000000-0008-0000-0200-000028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3" name="正方形/長方形 552">
          <a:extLst>
            <a:ext uri="{FF2B5EF4-FFF2-40B4-BE49-F238E27FC236}">
              <a16:creationId xmlns:a16="http://schemas.microsoft.com/office/drawing/2014/main" id="{00000000-0008-0000-0200-000029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4" name="正方形/長方形 553">
          <a:extLst>
            <a:ext uri="{FF2B5EF4-FFF2-40B4-BE49-F238E27FC236}">
              <a16:creationId xmlns:a16="http://schemas.microsoft.com/office/drawing/2014/main" id="{00000000-0008-0000-0200-00002A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5" name="正方形/長方形 554">
          <a:extLst>
            <a:ext uri="{FF2B5EF4-FFF2-40B4-BE49-F238E27FC236}">
              <a16:creationId xmlns:a16="http://schemas.microsoft.com/office/drawing/2014/main" id="{00000000-0008-0000-0200-00002B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6" name="正方形/長方形 555">
          <a:extLst>
            <a:ext uri="{FF2B5EF4-FFF2-40B4-BE49-F238E27FC236}">
              <a16:creationId xmlns:a16="http://schemas.microsoft.com/office/drawing/2014/main" id="{00000000-0008-0000-0200-00002C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7" name="正方形/長方形 556">
          <a:extLst>
            <a:ext uri="{FF2B5EF4-FFF2-40B4-BE49-F238E27FC236}">
              <a16:creationId xmlns:a16="http://schemas.microsoft.com/office/drawing/2014/main" id="{00000000-0008-0000-0200-00002D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8" name="正方形/長方形 557">
          <a:extLst>
            <a:ext uri="{FF2B5EF4-FFF2-40B4-BE49-F238E27FC236}">
              <a16:creationId xmlns:a16="http://schemas.microsoft.com/office/drawing/2014/main" id="{00000000-0008-0000-0200-00002E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9" name="正方形/長方形 558">
          <a:extLst>
            <a:ext uri="{FF2B5EF4-FFF2-40B4-BE49-F238E27FC236}">
              <a16:creationId xmlns:a16="http://schemas.microsoft.com/office/drawing/2014/main" id="{00000000-0008-0000-0200-00002F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0" name="テキスト ボックス 559">
          <a:extLst>
            <a:ext uri="{FF2B5EF4-FFF2-40B4-BE49-F238E27FC236}">
              <a16:creationId xmlns:a16="http://schemas.microsoft.com/office/drawing/2014/main" id="{00000000-0008-0000-0200-000030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1" name="直線コネクタ 560">
          <a:extLst>
            <a:ext uri="{FF2B5EF4-FFF2-40B4-BE49-F238E27FC236}">
              <a16:creationId xmlns:a16="http://schemas.microsoft.com/office/drawing/2014/main" id="{00000000-0008-0000-0200-000031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2" name="直線コネクタ 561">
          <a:extLst>
            <a:ext uri="{FF2B5EF4-FFF2-40B4-BE49-F238E27FC236}">
              <a16:creationId xmlns:a16="http://schemas.microsoft.com/office/drawing/2014/main" id="{00000000-0008-0000-0200-000032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3" name="テキスト ボックス 562">
          <a:extLst>
            <a:ext uri="{FF2B5EF4-FFF2-40B4-BE49-F238E27FC236}">
              <a16:creationId xmlns:a16="http://schemas.microsoft.com/office/drawing/2014/main" id="{00000000-0008-0000-0200-00003302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4" name="直線コネクタ 563">
          <a:extLst>
            <a:ext uri="{FF2B5EF4-FFF2-40B4-BE49-F238E27FC236}">
              <a16:creationId xmlns:a16="http://schemas.microsoft.com/office/drawing/2014/main" id="{00000000-0008-0000-0200-000034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5" name="テキスト ボックス 564">
          <a:extLst>
            <a:ext uri="{FF2B5EF4-FFF2-40B4-BE49-F238E27FC236}">
              <a16:creationId xmlns:a16="http://schemas.microsoft.com/office/drawing/2014/main" id="{00000000-0008-0000-0200-00003502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6" name="直線コネクタ 565">
          <a:extLst>
            <a:ext uri="{FF2B5EF4-FFF2-40B4-BE49-F238E27FC236}">
              <a16:creationId xmlns:a16="http://schemas.microsoft.com/office/drawing/2014/main" id="{00000000-0008-0000-0200-000036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7" name="テキスト ボックス 566">
          <a:extLst>
            <a:ext uri="{FF2B5EF4-FFF2-40B4-BE49-F238E27FC236}">
              <a16:creationId xmlns:a16="http://schemas.microsoft.com/office/drawing/2014/main" id="{00000000-0008-0000-0200-00003702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8" name="直線コネクタ 567">
          <a:extLst>
            <a:ext uri="{FF2B5EF4-FFF2-40B4-BE49-F238E27FC236}">
              <a16:creationId xmlns:a16="http://schemas.microsoft.com/office/drawing/2014/main" id="{00000000-0008-0000-0200-000038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9" name="テキスト ボックス 568">
          <a:extLst>
            <a:ext uri="{FF2B5EF4-FFF2-40B4-BE49-F238E27FC236}">
              <a16:creationId xmlns:a16="http://schemas.microsoft.com/office/drawing/2014/main" id="{00000000-0008-0000-0200-00003902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a:extLst>
            <a:ext uri="{FF2B5EF4-FFF2-40B4-BE49-F238E27FC236}">
              <a16:creationId xmlns:a16="http://schemas.microsoft.com/office/drawing/2014/main" id="{00000000-0008-0000-0200-00003A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1" name="テキスト ボックス 570">
          <a:extLst>
            <a:ext uri="{FF2B5EF4-FFF2-40B4-BE49-F238E27FC236}">
              <a16:creationId xmlns:a16="http://schemas.microsoft.com/office/drawing/2014/main" id="{00000000-0008-0000-0200-00003B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一般廃棄物処理施設】&#10;一人当たり有形固定資産（償却資産）額グラフ枠">
          <a:extLst>
            <a:ext uri="{FF2B5EF4-FFF2-40B4-BE49-F238E27FC236}">
              <a16:creationId xmlns:a16="http://schemas.microsoft.com/office/drawing/2014/main" id="{00000000-0008-0000-0200-00003C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7366</xdr:rowOff>
    </xdr:from>
    <xdr:to>
      <xdr:col>116</xdr:col>
      <xdr:colOff>62864</xdr:colOff>
      <xdr:row>41</xdr:row>
      <xdr:rowOff>132516</xdr:rowOff>
    </xdr:to>
    <xdr:cxnSp macro="">
      <xdr:nvCxnSpPr>
        <xdr:cNvPr id="573" name="直線コネクタ 572">
          <a:extLst>
            <a:ext uri="{FF2B5EF4-FFF2-40B4-BE49-F238E27FC236}">
              <a16:creationId xmlns:a16="http://schemas.microsoft.com/office/drawing/2014/main" id="{00000000-0008-0000-0200-00003D020000}"/>
            </a:ext>
          </a:extLst>
        </xdr:cNvPr>
        <xdr:cNvCxnSpPr/>
      </xdr:nvCxnSpPr>
      <xdr:spPr>
        <a:xfrm flipV="1">
          <a:off x="22160864" y="5665216"/>
          <a:ext cx="0" cy="1496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136343</xdr:rowOff>
    </xdr:from>
    <xdr:ext cx="378565" cy="259045"/>
    <xdr:sp macro="" textlink="">
      <xdr:nvSpPr>
        <xdr:cNvPr id="574" name="【一般廃棄物処理施設】&#10;一人当たり有形固定資産（償却資産）額最小値テキスト">
          <a:extLst>
            <a:ext uri="{FF2B5EF4-FFF2-40B4-BE49-F238E27FC236}">
              <a16:creationId xmlns:a16="http://schemas.microsoft.com/office/drawing/2014/main" id="{00000000-0008-0000-0200-00003E020000}"/>
            </a:ext>
          </a:extLst>
        </xdr:cNvPr>
        <xdr:cNvSpPr txBox="1"/>
      </xdr:nvSpPr>
      <xdr:spPr>
        <a:xfrm>
          <a:off x="22199600" y="7165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132516</xdr:rowOff>
    </xdr:from>
    <xdr:to>
      <xdr:col>116</xdr:col>
      <xdr:colOff>152400</xdr:colOff>
      <xdr:row>41</xdr:row>
      <xdr:rowOff>132516</xdr:rowOff>
    </xdr:to>
    <xdr:cxnSp macro="">
      <xdr:nvCxnSpPr>
        <xdr:cNvPr id="575" name="直線コネクタ 574">
          <a:extLst>
            <a:ext uri="{FF2B5EF4-FFF2-40B4-BE49-F238E27FC236}">
              <a16:creationId xmlns:a16="http://schemas.microsoft.com/office/drawing/2014/main" id="{00000000-0008-0000-0200-00003F020000}"/>
            </a:ext>
          </a:extLst>
        </xdr:cNvPr>
        <xdr:cNvCxnSpPr/>
      </xdr:nvCxnSpPr>
      <xdr:spPr>
        <a:xfrm>
          <a:off x="22072600" y="716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125493</xdr:rowOff>
    </xdr:from>
    <xdr:ext cx="599010" cy="259045"/>
    <xdr:sp macro="" textlink="">
      <xdr:nvSpPr>
        <xdr:cNvPr id="576" name="【一般廃棄物処理施設】&#10;一人当たり有形固定資産（償却資産）額最大値テキスト">
          <a:extLst>
            <a:ext uri="{FF2B5EF4-FFF2-40B4-BE49-F238E27FC236}">
              <a16:creationId xmlns:a16="http://schemas.microsoft.com/office/drawing/2014/main" id="{00000000-0008-0000-0200-000040020000}"/>
            </a:ext>
          </a:extLst>
        </xdr:cNvPr>
        <xdr:cNvSpPr txBox="1"/>
      </xdr:nvSpPr>
      <xdr:spPr>
        <a:xfrm>
          <a:off x="22199600" y="544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7366</xdr:rowOff>
    </xdr:from>
    <xdr:to>
      <xdr:col>116</xdr:col>
      <xdr:colOff>152400</xdr:colOff>
      <xdr:row>33</xdr:row>
      <xdr:rowOff>7366</xdr:rowOff>
    </xdr:to>
    <xdr:cxnSp macro="">
      <xdr:nvCxnSpPr>
        <xdr:cNvPr id="577" name="直線コネクタ 576">
          <a:extLst>
            <a:ext uri="{FF2B5EF4-FFF2-40B4-BE49-F238E27FC236}">
              <a16:creationId xmlns:a16="http://schemas.microsoft.com/office/drawing/2014/main" id="{00000000-0008-0000-0200-000041020000}"/>
            </a:ext>
          </a:extLst>
        </xdr:cNvPr>
        <xdr:cNvCxnSpPr/>
      </xdr:nvCxnSpPr>
      <xdr:spPr>
        <a:xfrm>
          <a:off x="22072600" y="566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28324</xdr:rowOff>
    </xdr:from>
    <xdr:ext cx="534377" cy="259045"/>
    <xdr:sp macro="" textlink="">
      <xdr:nvSpPr>
        <xdr:cNvPr id="578" name="【一般廃棄物処理施設】&#10;一人当たり有形固定資産（償却資産）額平均値テキスト">
          <a:extLst>
            <a:ext uri="{FF2B5EF4-FFF2-40B4-BE49-F238E27FC236}">
              <a16:creationId xmlns:a16="http://schemas.microsoft.com/office/drawing/2014/main" id="{00000000-0008-0000-0200-000042020000}"/>
            </a:ext>
          </a:extLst>
        </xdr:cNvPr>
        <xdr:cNvSpPr txBox="1"/>
      </xdr:nvSpPr>
      <xdr:spPr>
        <a:xfrm>
          <a:off x="22199600" y="68863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49897</xdr:rowOff>
    </xdr:from>
    <xdr:to>
      <xdr:col>116</xdr:col>
      <xdr:colOff>114300</xdr:colOff>
      <xdr:row>40</xdr:row>
      <xdr:rowOff>151497</xdr:rowOff>
    </xdr:to>
    <xdr:sp macro="" textlink="">
      <xdr:nvSpPr>
        <xdr:cNvPr id="579" name="フローチャート: 判断 578">
          <a:extLst>
            <a:ext uri="{FF2B5EF4-FFF2-40B4-BE49-F238E27FC236}">
              <a16:creationId xmlns:a16="http://schemas.microsoft.com/office/drawing/2014/main" id="{00000000-0008-0000-0200-000043020000}"/>
            </a:ext>
          </a:extLst>
        </xdr:cNvPr>
        <xdr:cNvSpPr/>
      </xdr:nvSpPr>
      <xdr:spPr>
        <a:xfrm>
          <a:off x="22110700" y="690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43286</xdr:rowOff>
    </xdr:from>
    <xdr:to>
      <xdr:col>112</xdr:col>
      <xdr:colOff>38100</xdr:colOff>
      <xdr:row>40</xdr:row>
      <xdr:rowOff>144886</xdr:rowOff>
    </xdr:to>
    <xdr:sp macro="" textlink="">
      <xdr:nvSpPr>
        <xdr:cNvPr id="580" name="フローチャート: 判断 579">
          <a:extLst>
            <a:ext uri="{FF2B5EF4-FFF2-40B4-BE49-F238E27FC236}">
              <a16:creationId xmlns:a16="http://schemas.microsoft.com/office/drawing/2014/main" id="{00000000-0008-0000-0200-000044020000}"/>
            </a:ext>
          </a:extLst>
        </xdr:cNvPr>
        <xdr:cNvSpPr/>
      </xdr:nvSpPr>
      <xdr:spPr>
        <a:xfrm>
          <a:off x="21272500" y="6901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38030</xdr:rowOff>
    </xdr:from>
    <xdr:to>
      <xdr:col>107</xdr:col>
      <xdr:colOff>101600</xdr:colOff>
      <xdr:row>40</xdr:row>
      <xdr:rowOff>139630</xdr:rowOff>
    </xdr:to>
    <xdr:sp macro="" textlink="">
      <xdr:nvSpPr>
        <xdr:cNvPr id="581" name="フローチャート: 判断 580">
          <a:extLst>
            <a:ext uri="{FF2B5EF4-FFF2-40B4-BE49-F238E27FC236}">
              <a16:creationId xmlns:a16="http://schemas.microsoft.com/office/drawing/2014/main" id="{00000000-0008-0000-0200-000045020000}"/>
            </a:ext>
          </a:extLst>
        </xdr:cNvPr>
        <xdr:cNvSpPr/>
      </xdr:nvSpPr>
      <xdr:spPr>
        <a:xfrm>
          <a:off x="20383500" y="689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53602</xdr:rowOff>
    </xdr:from>
    <xdr:to>
      <xdr:col>102</xdr:col>
      <xdr:colOff>165100</xdr:colOff>
      <xdr:row>40</xdr:row>
      <xdr:rowOff>155202</xdr:rowOff>
    </xdr:to>
    <xdr:sp macro="" textlink="">
      <xdr:nvSpPr>
        <xdr:cNvPr id="582" name="フローチャート: 判断 581">
          <a:extLst>
            <a:ext uri="{FF2B5EF4-FFF2-40B4-BE49-F238E27FC236}">
              <a16:creationId xmlns:a16="http://schemas.microsoft.com/office/drawing/2014/main" id="{00000000-0008-0000-0200-000046020000}"/>
            </a:ext>
          </a:extLst>
        </xdr:cNvPr>
        <xdr:cNvSpPr/>
      </xdr:nvSpPr>
      <xdr:spPr>
        <a:xfrm>
          <a:off x="19494500" y="691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66697</xdr:rowOff>
    </xdr:from>
    <xdr:to>
      <xdr:col>98</xdr:col>
      <xdr:colOff>38100</xdr:colOff>
      <xdr:row>40</xdr:row>
      <xdr:rowOff>168297</xdr:rowOff>
    </xdr:to>
    <xdr:sp macro="" textlink="">
      <xdr:nvSpPr>
        <xdr:cNvPr id="583" name="フローチャート: 判断 582">
          <a:extLst>
            <a:ext uri="{FF2B5EF4-FFF2-40B4-BE49-F238E27FC236}">
              <a16:creationId xmlns:a16="http://schemas.microsoft.com/office/drawing/2014/main" id="{00000000-0008-0000-0200-000047020000}"/>
            </a:ext>
          </a:extLst>
        </xdr:cNvPr>
        <xdr:cNvSpPr/>
      </xdr:nvSpPr>
      <xdr:spPr>
        <a:xfrm>
          <a:off x="18605500" y="692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00000000-0008-0000-0200-000048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00000000-0008-0000-0200-000049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00000000-0008-0000-0200-00004A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0000000-0008-0000-0200-00004B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0000000-0008-0000-0200-00004C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28386</xdr:rowOff>
    </xdr:from>
    <xdr:to>
      <xdr:col>116</xdr:col>
      <xdr:colOff>114300</xdr:colOff>
      <xdr:row>40</xdr:row>
      <xdr:rowOff>129986</xdr:rowOff>
    </xdr:to>
    <xdr:sp macro="" textlink="">
      <xdr:nvSpPr>
        <xdr:cNvPr id="589" name="楕円 588">
          <a:extLst>
            <a:ext uri="{FF2B5EF4-FFF2-40B4-BE49-F238E27FC236}">
              <a16:creationId xmlns:a16="http://schemas.microsoft.com/office/drawing/2014/main" id="{00000000-0008-0000-0200-00004D020000}"/>
            </a:ext>
          </a:extLst>
        </xdr:cNvPr>
        <xdr:cNvSpPr/>
      </xdr:nvSpPr>
      <xdr:spPr>
        <a:xfrm>
          <a:off x="22110700" y="688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51263</xdr:rowOff>
    </xdr:from>
    <xdr:ext cx="534377" cy="259045"/>
    <xdr:sp macro="" textlink="">
      <xdr:nvSpPr>
        <xdr:cNvPr id="590" name="【一般廃棄物処理施設】&#10;一人当たり有形固定資産（償却資産）額該当値テキスト">
          <a:extLst>
            <a:ext uri="{FF2B5EF4-FFF2-40B4-BE49-F238E27FC236}">
              <a16:creationId xmlns:a16="http://schemas.microsoft.com/office/drawing/2014/main" id="{00000000-0008-0000-0200-00004E020000}"/>
            </a:ext>
          </a:extLst>
        </xdr:cNvPr>
        <xdr:cNvSpPr txBox="1"/>
      </xdr:nvSpPr>
      <xdr:spPr>
        <a:xfrm>
          <a:off x="22199600" y="6737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32491</xdr:rowOff>
    </xdr:from>
    <xdr:to>
      <xdr:col>112</xdr:col>
      <xdr:colOff>38100</xdr:colOff>
      <xdr:row>40</xdr:row>
      <xdr:rowOff>134091</xdr:rowOff>
    </xdr:to>
    <xdr:sp macro="" textlink="">
      <xdr:nvSpPr>
        <xdr:cNvPr id="591" name="楕円 590">
          <a:extLst>
            <a:ext uri="{FF2B5EF4-FFF2-40B4-BE49-F238E27FC236}">
              <a16:creationId xmlns:a16="http://schemas.microsoft.com/office/drawing/2014/main" id="{00000000-0008-0000-0200-00004F020000}"/>
            </a:ext>
          </a:extLst>
        </xdr:cNvPr>
        <xdr:cNvSpPr/>
      </xdr:nvSpPr>
      <xdr:spPr>
        <a:xfrm>
          <a:off x="21272500" y="6890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79186</xdr:rowOff>
    </xdr:from>
    <xdr:to>
      <xdr:col>116</xdr:col>
      <xdr:colOff>63500</xdr:colOff>
      <xdr:row>40</xdr:row>
      <xdr:rowOff>83291</xdr:rowOff>
    </xdr:to>
    <xdr:cxnSp macro="">
      <xdr:nvCxnSpPr>
        <xdr:cNvPr id="592" name="直線コネクタ 591">
          <a:extLst>
            <a:ext uri="{FF2B5EF4-FFF2-40B4-BE49-F238E27FC236}">
              <a16:creationId xmlns:a16="http://schemas.microsoft.com/office/drawing/2014/main" id="{00000000-0008-0000-0200-000050020000}"/>
            </a:ext>
          </a:extLst>
        </xdr:cNvPr>
        <xdr:cNvCxnSpPr/>
      </xdr:nvCxnSpPr>
      <xdr:spPr>
        <a:xfrm flipV="1">
          <a:off x="21323300" y="6937186"/>
          <a:ext cx="838200" cy="4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24126</xdr:rowOff>
    </xdr:from>
    <xdr:to>
      <xdr:col>107</xdr:col>
      <xdr:colOff>101600</xdr:colOff>
      <xdr:row>40</xdr:row>
      <xdr:rowOff>125726</xdr:rowOff>
    </xdr:to>
    <xdr:sp macro="" textlink="">
      <xdr:nvSpPr>
        <xdr:cNvPr id="593" name="楕円 592">
          <a:extLst>
            <a:ext uri="{FF2B5EF4-FFF2-40B4-BE49-F238E27FC236}">
              <a16:creationId xmlns:a16="http://schemas.microsoft.com/office/drawing/2014/main" id="{00000000-0008-0000-0200-000051020000}"/>
            </a:ext>
          </a:extLst>
        </xdr:cNvPr>
        <xdr:cNvSpPr/>
      </xdr:nvSpPr>
      <xdr:spPr>
        <a:xfrm>
          <a:off x="20383500" y="6882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74926</xdr:rowOff>
    </xdr:from>
    <xdr:to>
      <xdr:col>111</xdr:col>
      <xdr:colOff>177800</xdr:colOff>
      <xdr:row>40</xdr:row>
      <xdr:rowOff>83291</xdr:rowOff>
    </xdr:to>
    <xdr:cxnSp macro="">
      <xdr:nvCxnSpPr>
        <xdr:cNvPr id="594" name="直線コネクタ 593">
          <a:extLst>
            <a:ext uri="{FF2B5EF4-FFF2-40B4-BE49-F238E27FC236}">
              <a16:creationId xmlns:a16="http://schemas.microsoft.com/office/drawing/2014/main" id="{00000000-0008-0000-0200-000052020000}"/>
            </a:ext>
          </a:extLst>
        </xdr:cNvPr>
        <xdr:cNvCxnSpPr/>
      </xdr:nvCxnSpPr>
      <xdr:spPr>
        <a:xfrm>
          <a:off x="20434300" y="6932926"/>
          <a:ext cx="889000" cy="8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30077</xdr:rowOff>
    </xdr:from>
    <xdr:to>
      <xdr:col>102</xdr:col>
      <xdr:colOff>165100</xdr:colOff>
      <xdr:row>40</xdr:row>
      <xdr:rowOff>131677</xdr:rowOff>
    </xdr:to>
    <xdr:sp macro="" textlink="">
      <xdr:nvSpPr>
        <xdr:cNvPr id="595" name="楕円 594">
          <a:extLst>
            <a:ext uri="{FF2B5EF4-FFF2-40B4-BE49-F238E27FC236}">
              <a16:creationId xmlns:a16="http://schemas.microsoft.com/office/drawing/2014/main" id="{00000000-0008-0000-0200-000053020000}"/>
            </a:ext>
          </a:extLst>
        </xdr:cNvPr>
        <xdr:cNvSpPr/>
      </xdr:nvSpPr>
      <xdr:spPr>
        <a:xfrm>
          <a:off x="19494500" y="688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74926</xdr:rowOff>
    </xdr:from>
    <xdr:to>
      <xdr:col>107</xdr:col>
      <xdr:colOff>50800</xdr:colOff>
      <xdr:row>40</xdr:row>
      <xdr:rowOff>80877</xdr:rowOff>
    </xdr:to>
    <xdr:cxnSp macro="">
      <xdr:nvCxnSpPr>
        <xdr:cNvPr id="596" name="直線コネクタ 595">
          <a:extLst>
            <a:ext uri="{FF2B5EF4-FFF2-40B4-BE49-F238E27FC236}">
              <a16:creationId xmlns:a16="http://schemas.microsoft.com/office/drawing/2014/main" id="{00000000-0008-0000-0200-000054020000}"/>
            </a:ext>
          </a:extLst>
        </xdr:cNvPr>
        <xdr:cNvCxnSpPr/>
      </xdr:nvCxnSpPr>
      <xdr:spPr>
        <a:xfrm flipV="1">
          <a:off x="19545300" y="6932926"/>
          <a:ext cx="889000" cy="5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136013</xdr:rowOff>
    </xdr:from>
    <xdr:ext cx="534377" cy="259045"/>
    <xdr:sp macro="" textlink="">
      <xdr:nvSpPr>
        <xdr:cNvPr id="597" name="n_1aveValue【一般廃棄物処理施設】&#10;一人当たり有形固定資産（償却資産）額">
          <a:extLst>
            <a:ext uri="{FF2B5EF4-FFF2-40B4-BE49-F238E27FC236}">
              <a16:creationId xmlns:a16="http://schemas.microsoft.com/office/drawing/2014/main" id="{00000000-0008-0000-0200-000055020000}"/>
            </a:ext>
          </a:extLst>
        </xdr:cNvPr>
        <xdr:cNvSpPr txBox="1"/>
      </xdr:nvSpPr>
      <xdr:spPr>
        <a:xfrm>
          <a:off x="21043411" y="699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130757</xdr:rowOff>
    </xdr:from>
    <xdr:ext cx="534377" cy="259045"/>
    <xdr:sp macro="" textlink="">
      <xdr:nvSpPr>
        <xdr:cNvPr id="598" name="n_2aveValue【一般廃棄物処理施設】&#10;一人当たり有形固定資産（償却資産）額">
          <a:extLst>
            <a:ext uri="{FF2B5EF4-FFF2-40B4-BE49-F238E27FC236}">
              <a16:creationId xmlns:a16="http://schemas.microsoft.com/office/drawing/2014/main" id="{00000000-0008-0000-0200-000056020000}"/>
            </a:ext>
          </a:extLst>
        </xdr:cNvPr>
        <xdr:cNvSpPr txBox="1"/>
      </xdr:nvSpPr>
      <xdr:spPr>
        <a:xfrm>
          <a:off x="20167111" y="698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146329</xdr:rowOff>
    </xdr:from>
    <xdr:ext cx="534377" cy="259045"/>
    <xdr:sp macro="" textlink="">
      <xdr:nvSpPr>
        <xdr:cNvPr id="599" name="n_3aveValue【一般廃棄物処理施設】&#10;一人当たり有形固定資産（償却資産）額">
          <a:extLst>
            <a:ext uri="{FF2B5EF4-FFF2-40B4-BE49-F238E27FC236}">
              <a16:creationId xmlns:a16="http://schemas.microsoft.com/office/drawing/2014/main" id="{00000000-0008-0000-0200-000057020000}"/>
            </a:ext>
          </a:extLst>
        </xdr:cNvPr>
        <xdr:cNvSpPr txBox="1"/>
      </xdr:nvSpPr>
      <xdr:spPr>
        <a:xfrm>
          <a:off x="19278111" y="700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13374</xdr:rowOff>
    </xdr:from>
    <xdr:ext cx="534377" cy="259045"/>
    <xdr:sp macro="" textlink="">
      <xdr:nvSpPr>
        <xdr:cNvPr id="600" name="n_4aveValue【一般廃棄物処理施設】&#10;一人当たり有形固定資産（償却資産）額">
          <a:extLst>
            <a:ext uri="{FF2B5EF4-FFF2-40B4-BE49-F238E27FC236}">
              <a16:creationId xmlns:a16="http://schemas.microsoft.com/office/drawing/2014/main" id="{00000000-0008-0000-0200-000058020000}"/>
            </a:ext>
          </a:extLst>
        </xdr:cNvPr>
        <xdr:cNvSpPr txBox="1"/>
      </xdr:nvSpPr>
      <xdr:spPr>
        <a:xfrm>
          <a:off x="18389111" y="669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38</xdr:row>
      <xdr:rowOff>150618</xdr:rowOff>
    </xdr:from>
    <xdr:ext cx="534377" cy="259045"/>
    <xdr:sp macro="" textlink="">
      <xdr:nvSpPr>
        <xdr:cNvPr id="601" name="n_1mainValue【一般廃棄物処理施設】&#10;一人当たり有形固定資産（償却資産）額">
          <a:extLst>
            <a:ext uri="{FF2B5EF4-FFF2-40B4-BE49-F238E27FC236}">
              <a16:creationId xmlns:a16="http://schemas.microsoft.com/office/drawing/2014/main" id="{00000000-0008-0000-0200-000059020000}"/>
            </a:ext>
          </a:extLst>
        </xdr:cNvPr>
        <xdr:cNvSpPr txBox="1"/>
      </xdr:nvSpPr>
      <xdr:spPr>
        <a:xfrm>
          <a:off x="21043411" y="666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142253</xdr:rowOff>
    </xdr:from>
    <xdr:ext cx="599010" cy="259045"/>
    <xdr:sp macro="" textlink="">
      <xdr:nvSpPr>
        <xdr:cNvPr id="602" name="n_2mainValue【一般廃棄物処理施設】&#10;一人当たり有形固定資産（償却資産）額">
          <a:extLst>
            <a:ext uri="{FF2B5EF4-FFF2-40B4-BE49-F238E27FC236}">
              <a16:creationId xmlns:a16="http://schemas.microsoft.com/office/drawing/2014/main" id="{00000000-0008-0000-0200-00005A020000}"/>
            </a:ext>
          </a:extLst>
        </xdr:cNvPr>
        <xdr:cNvSpPr txBox="1"/>
      </xdr:nvSpPr>
      <xdr:spPr>
        <a:xfrm>
          <a:off x="20134795" y="6657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148204</xdr:rowOff>
    </xdr:from>
    <xdr:ext cx="534377" cy="259045"/>
    <xdr:sp macro="" textlink="">
      <xdr:nvSpPr>
        <xdr:cNvPr id="603" name="n_3mainValue【一般廃棄物処理施設】&#10;一人当たり有形固定資産（償却資産）額">
          <a:extLst>
            <a:ext uri="{FF2B5EF4-FFF2-40B4-BE49-F238E27FC236}">
              <a16:creationId xmlns:a16="http://schemas.microsoft.com/office/drawing/2014/main" id="{00000000-0008-0000-0200-00005B020000}"/>
            </a:ext>
          </a:extLst>
        </xdr:cNvPr>
        <xdr:cNvSpPr txBox="1"/>
      </xdr:nvSpPr>
      <xdr:spPr>
        <a:xfrm>
          <a:off x="19278111" y="6663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a:extLst>
            <a:ext uri="{FF2B5EF4-FFF2-40B4-BE49-F238E27FC236}">
              <a16:creationId xmlns:a16="http://schemas.microsoft.com/office/drawing/2014/main" id="{00000000-0008-0000-0200-00005C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a:extLst>
            <a:ext uri="{FF2B5EF4-FFF2-40B4-BE49-F238E27FC236}">
              <a16:creationId xmlns:a16="http://schemas.microsoft.com/office/drawing/2014/main" id="{00000000-0008-0000-0200-00005D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a:extLst>
            <a:ext uri="{FF2B5EF4-FFF2-40B4-BE49-F238E27FC236}">
              <a16:creationId xmlns:a16="http://schemas.microsoft.com/office/drawing/2014/main" id="{00000000-0008-0000-0200-00005E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a:extLst>
            <a:ext uri="{FF2B5EF4-FFF2-40B4-BE49-F238E27FC236}">
              <a16:creationId xmlns:a16="http://schemas.microsoft.com/office/drawing/2014/main" id="{00000000-0008-0000-0200-00005F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a:extLst>
            <a:ext uri="{FF2B5EF4-FFF2-40B4-BE49-F238E27FC236}">
              <a16:creationId xmlns:a16="http://schemas.microsoft.com/office/drawing/2014/main" id="{00000000-0008-0000-0200-000060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a:extLst>
            <a:ext uri="{FF2B5EF4-FFF2-40B4-BE49-F238E27FC236}">
              <a16:creationId xmlns:a16="http://schemas.microsoft.com/office/drawing/2014/main" id="{00000000-0008-0000-0200-000061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a:extLst>
            <a:ext uri="{FF2B5EF4-FFF2-40B4-BE49-F238E27FC236}">
              <a16:creationId xmlns:a16="http://schemas.microsoft.com/office/drawing/2014/main" id="{00000000-0008-0000-0200-000062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a:extLst>
            <a:ext uri="{FF2B5EF4-FFF2-40B4-BE49-F238E27FC236}">
              <a16:creationId xmlns:a16="http://schemas.microsoft.com/office/drawing/2014/main" id="{00000000-0008-0000-0200-000063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a:extLst>
            <a:ext uri="{FF2B5EF4-FFF2-40B4-BE49-F238E27FC236}">
              <a16:creationId xmlns:a16="http://schemas.microsoft.com/office/drawing/2014/main" id="{00000000-0008-0000-0200-000064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a:extLst>
            <a:ext uri="{FF2B5EF4-FFF2-40B4-BE49-F238E27FC236}">
              <a16:creationId xmlns:a16="http://schemas.microsoft.com/office/drawing/2014/main" id="{00000000-0008-0000-0200-000065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4" name="テキスト ボックス 613">
          <a:extLst>
            <a:ext uri="{FF2B5EF4-FFF2-40B4-BE49-F238E27FC236}">
              <a16:creationId xmlns:a16="http://schemas.microsoft.com/office/drawing/2014/main" id="{00000000-0008-0000-0200-000066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5" name="直線コネクタ 614">
          <a:extLst>
            <a:ext uri="{FF2B5EF4-FFF2-40B4-BE49-F238E27FC236}">
              <a16:creationId xmlns:a16="http://schemas.microsoft.com/office/drawing/2014/main" id="{00000000-0008-0000-0200-000067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6" name="テキスト ボックス 615">
          <a:extLst>
            <a:ext uri="{FF2B5EF4-FFF2-40B4-BE49-F238E27FC236}">
              <a16:creationId xmlns:a16="http://schemas.microsoft.com/office/drawing/2014/main" id="{00000000-0008-0000-0200-000068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7" name="直線コネクタ 616">
          <a:extLst>
            <a:ext uri="{FF2B5EF4-FFF2-40B4-BE49-F238E27FC236}">
              <a16:creationId xmlns:a16="http://schemas.microsoft.com/office/drawing/2014/main" id="{00000000-0008-0000-0200-000069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8" name="テキスト ボックス 617">
          <a:extLst>
            <a:ext uri="{FF2B5EF4-FFF2-40B4-BE49-F238E27FC236}">
              <a16:creationId xmlns:a16="http://schemas.microsoft.com/office/drawing/2014/main" id="{00000000-0008-0000-0200-00006A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9" name="直線コネクタ 618">
          <a:extLst>
            <a:ext uri="{FF2B5EF4-FFF2-40B4-BE49-F238E27FC236}">
              <a16:creationId xmlns:a16="http://schemas.microsoft.com/office/drawing/2014/main" id="{00000000-0008-0000-0200-00006B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0" name="テキスト ボックス 619">
          <a:extLst>
            <a:ext uri="{FF2B5EF4-FFF2-40B4-BE49-F238E27FC236}">
              <a16:creationId xmlns:a16="http://schemas.microsoft.com/office/drawing/2014/main" id="{00000000-0008-0000-0200-00006C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1" name="直線コネクタ 620">
          <a:extLst>
            <a:ext uri="{FF2B5EF4-FFF2-40B4-BE49-F238E27FC236}">
              <a16:creationId xmlns:a16="http://schemas.microsoft.com/office/drawing/2014/main" id="{00000000-0008-0000-0200-00006D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2" name="テキスト ボックス 621">
          <a:extLst>
            <a:ext uri="{FF2B5EF4-FFF2-40B4-BE49-F238E27FC236}">
              <a16:creationId xmlns:a16="http://schemas.microsoft.com/office/drawing/2014/main" id="{00000000-0008-0000-0200-00006E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3" name="直線コネクタ 622">
          <a:extLst>
            <a:ext uri="{FF2B5EF4-FFF2-40B4-BE49-F238E27FC236}">
              <a16:creationId xmlns:a16="http://schemas.microsoft.com/office/drawing/2014/main" id="{00000000-0008-0000-0200-00006F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4" name="テキスト ボックス 623">
          <a:extLst>
            <a:ext uri="{FF2B5EF4-FFF2-40B4-BE49-F238E27FC236}">
              <a16:creationId xmlns:a16="http://schemas.microsoft.com/office/drawing/2014/main" id="{00000000-0008-0000-0200-000070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5" name="直線コネクタ 624">
          <a:extLst>
            <a:ext uri="{FF2B5EF4-FFF2-40B4-BE49-F238E27FC236}">
              <a16:creationId xmlns:a16="http://schemas.microsoft.com/office/drawing/2014/main" id="{00000000-0008-0000-0200-000071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6" name="テキスト ボックス 625">
          <a:extLst>
            <a:ext uri="{FF2B5EF4-FFF2-40B4-BE49-F238E27FC236}">
              <a16:creationId xmlns:a16="http://schemas.microsoft.com/office/drawing/2014/main" id="{00000000-0008-0000-0200-000072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7" name="直線コネクタ 626">
          <a:extLst>
            <a:ext uri="{FF2B5EF4-FFF2-40B4-BE49-F238E27FC236}">
              <a16:creationId xmlns:a16="http://schemas.microsoft.com/office/drawing/2014/main" id="{00000000-0008-0000-0200-000073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8" name="【保健センター・保健所】&#10;有形固定資産減価償却率グラフ枠">
          <a:extLst>
            <a:ext uri="{FF2B5EF4-FFF2-40B4-BE49-F238E27FC236}">
              <a16:creationId xmlns:a16="http://schemas.microsoft.com/office/drawing/2014/main" id="{00000000-0008-0000-0200-000074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89807</xdr:rowOff>
    </xdr:from>
    <xdr:to>
      <xdr:col>85</xdr:col>
      <xdr:colOff>126364</xdr:colOff>
      <xdr:row>64</xdr:row>
      <xdr:rowOff>130628</xdr:rowOff>
    </xdr:to>
    <xdr:cxnSp macro="">
      <xdr:nvCxnSpPr>
        <xdr:cNvPr id="629" name="直線コネクタ 628">
          <a:extLst>
            <a:ext uri="{FF2B5EF4-FFF2-40B4-BE49-F238E27FC236}">
              <a16:creationId xmlns:a16="http://schemas.microsoft.com/office/drawing/2014/main" id="{00000000-0008-0000-0200-000075020000}"/>
            </a:ext>
          </a:extLst>
        </xdr:cNvPr>
        <xdr:cNvCxnSpPr/>
      </xdr:nvCxnSpPr>
      <xdr:spPr>
        <a:xfrm flipV="1">
          <a:off x="16318864" y="9519557"/>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0" name="【保健センター・保健所】&#10;有形固定資産減価償却率最小値テキスト">
          <a:extLst>
            <a:ext uri="{FF2B5EF4-FFF2-40B4-BE49-F238E27FC236}">
              <a16:creationId xmlns:a16="http://schemas.microsoft.com/office/drawing/2014/main" id="{00000000-0008-0000-0200-00007602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1" name="直線コネクタ 630">
          <a:extLst>
            <a:ext uri="{FF2B5EF4-FFF2-40B4-BE49-F238E27FC236}">
              <a16:creationId xmlns:a16="http://schemas.microsoft.com/office/drawing/2014/main" id="{00000000-0008-0000-0200-00007702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36484</xdr:rowOff>
    </xdr:from>
    <xdr:ext cx="340478" cy="259045"/>
    <xdr:sp macro="" textlink="">
      <xdr:nvSpPr>
        <xdr:cNvPr id="632" name="【保健センター・保健所】&#10;有形固定資産減価償却率最大値テキスト">
          <a:extLst>
            <a:ext uri="{FF2B5EF4-FFF2-40B4-BE49-F238E27FC236}">
              <a16:creationId xmlns:a16="http://schemas.microsoft.com/office/drawing/2014/main" id="{00000000-0008-0000-0200-000078020000}"/>
            </a:ext>
          </a:extLst>
        </xdr:cNvPr>
        <xdr:cNvSpPr txBox="1"/>
      </xdr:nvSpPr>
      <xdr:spPr>
        <a:xfrm>
          <a:off x="16357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89807</xdr:rowOff>
    </xdr:from>
    <xdr:to>
      <xdr:col>86</xdr:col>
      <xdr:colOff>25400</xdr:colOff>
      <xdr:row>55</xdr:row>
      <xdr:rowOff>89807</xdr:rowOff>
    </xdr:to>
    <xdr:cxnSp macro="">
      <xdr:nvCxnSpPr>
        <xdr:cNvPr id="633" name="直線コネクタ 632">
          <a:extLst>
            <a:ext uri="{FF2B5EF4-FFF2-40B4-BE49-F238E27FC236}">
              <a16:creationId xmlns:a16="http://schemas.microsoft.com/office/drawing/2014/main" id="{00000000-0008-0000-0200-000079020000}"/>
            </a:ext>
          </a:extLst>
        </xdr:cNvPr>
        <xdr:cNvCxnSpPr/>
      </xdr:nvCxnSpPr>
      <xdr:spPr>
        <a:xfrm>
          <a:off x="16230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25961</xdr:rowOff>
    </xdr:from>
    <xdr:ext cx="405111" cy="259045"/>
    <xdr:sp macro="" textlink="">
      <xdr:nvSpPr>
        <xdr:cNvPr id="634" name="【保健センター・保健所】&#10;有形固定資産減価償却率平均値テキスト">
          <a:extLst>
            <a:ext uri="{FF2B5EF4-FFF2-40B4-BE49-F238E27FC236}">
              <a16:creationId xmlns:a16="http://schemas.microsoft.com/office/drawing/2014/main" id="{00000000-0008-0000-0200-00007A020000}"/>
            </a:ext>
          </a:extLst>
        </xdr:cNvPr>
        <xdr:cNvSpPr txBox="1"/>
      </xdr:nvSpPr>
      <xdr:spPr>
        <a:xfrm>
          <a:off x="16357600" y="101415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xdr:rowOff>
    </xdr:from>
    <xdr:to>
      <xdr:col>85</xdr:col>
      <xdr:colOff>177800</xdr:colOff>
      <xdr:row>60</xdr:row>
      <xdr:rowOff>104684</xdr:rowOff>
    </xdr:to>
    <xdr:sp macro="" textlink="">
      <xdr:nvSpPr>
        <xdr:cNvPr id="635" name="フローチャート: 判断 634">
          <a:extLst>
            <a:ext uri="{FF2B5EF4-FFF2-40B4-BE49-F238E27FC236}">
              <a16:creationId xmlns:a16="http://schemas.microsoft.com/office/drawing/2014/main" id="{00000000-0008-0000-0200-00007B020000}"/>
            </a:ext>
          </a:extLst>
        </xdr:cNvPr>
        <xdr:cNvSpPr/>
      </xdr:nvSpPr>
      <xdr:spPr>
        <a:xfrm>
          <a:off x="16268700" y="1029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151674</xdr:rowOff>
    </xdr:from>
    <xdr:to>
      <xdr:col>81</xdr:col>
      <xdr:colOff>101600</xdr:colOff>
      <xdr:row>60</xdr:row>
      <xdr:rowOff>81824</xdr:rowOff>
    </xdr:to>
    <xdr:sp macro="" textlink="">
      <xdr:nvSpPr>
        <xdr:cNvPr id="636" name="フローチャート: 判断 635">
          <a:extLst>
            <a:ext uri="{FF2B5EF4-FFF2-40B4-BE49-F238E27FC236}">
              <a16:creationId xmlns:a16="http://schemas.microsoft.com/office/drawing/2014/main" id="{00000000-0008-0000-0200-00007C020000}"/>
            </a:ext>
          </a:extLst>
        </xdr:cNvPr>
        <xdr:cNvSpPr/>
      </xdr:nvSpPr>
      <xdr:spPr>
        <a:xfrm>
          <a:off x="154305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114119</xdr:rowOff>
    </xdr:from>
    <xdr:to>
      <xdr:col>76</xdr:col>
      <xdr:colOff>165100</xdr:colOff>
      <xdr:row>60</xdr:row>
      <xdr:rowOff>44269</xdr:rowOff>
    </xdr:to>
    <xdr:sp macro="" textlink="">
      <xdr:nvSpPr>
        <xdr:cNvPr id="637" name="フローチャート: 判断 636">
          <a:extLst>
            <a:ext uri="{FF2B5EF4-FFF2-40B4-BE49-F238E27FC236}">
              <a16:creationId xmlns:a16="http://schemas.microsoft.com/office/drawing/2014/main" id="{00000000-0008-0000-0200-00007D020000}"/>
            </a:ext>
          </a:extLst>
        </xdr:cNvPr>
        <xdr:cNvSpPr/>
      </xdr:nvSpPr>
      <xdr:spPr>
        <a:xfrm>
          <a:off x="14541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86360</xdr:rowOff>
    </xdr:from>
    <xdr:to>
      <xdr:col>72</xdr:col>
      <xdr:colOff>38100</xdr:colOff>
      <xdr:row>60</xdr:row>
      <xdr:rowOff>16510</xdr:rowOff>
    </xdr:to>
    <xdr:sp macro="" textlink="">
      <xdr:nvSpPr>
        <xdr:cNvPr id="638" name="フローチャート: 判断 637">
          <a:extLst>
            <a:ext uri="{FF2B5EF4-FFF2-40B4-BE49-F238E27FC236}">
              <a16:creationId xmlns:a16="http://schemas.microsoft.com/office/drawing/2014/main" id="{00000000-0008-0000-0200-00007E020000}"/>
            </a:ext>
          </a:extLst>
        </xdr:cNvPr>
        <xdr:cNvSpPr/>
      </xdr:nvSpPr>
      <xdr:spPr>
        <a:xfrm>
          <a:off x="13652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68399</xdr:rowOff>
    </xdr:from>
    <xdr:to>
      <xdr:col>67</xdr:col>
      <xdr:colOff>101600</xdr:colOff>
      <xdr:row>59</xdr:row>
      <xdr:rowOff>169999</xdr:rowOff>
    </xdr:to>
    <xdr:sp macro="" textlink="">
      <xdr:nvSpPr>
        <xdr:cNvPr id="639" name="フローチャート: 判断 638">
          <a:extLst>
            <a:ext uri="{FF2B5EF4-FFF2-40B4-BE49-F238E27FC236}">
              <a16:creationId xmlns:a16="http://schemas.microsoft.com/office/drawing/2014/main" id="{00000000-0008-0000-0200-00007F020000}"/>
            </a:ext>
          </a:extLst>
        </xdr:cNvPr>
        <xdr:cNvSpPr/>
      </xdr:nvSpPr>
      <xdr:spPr>
        <a:xfrm>
          <a:off x="12763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00000000-0008-0000-0200-000080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00000000-0008-0000-0200-000081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00000000-0008-0000-0200-000082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0000000-0008-0000-0200-000083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200-000084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68399</xdr:rowOff>
    </xdr:from>
    <xdr:to>
      <xdr:col>85</xdr:col>
      <xdr:colOff>177800</xdr:colOff>
      <xdr:row>60</xdr:row>
      <xdr:rowOff>169999</xdr:rowOff>
    </xdr:to>
    <xdr:sp macro="" textlink="">
      <xdr:nvSpPr>
        <xdr:cNvPr id="645" name="楕円 644">
          <a:extLst>
            <a:ext uri="{FF2B5EF4-FFF2-40B4-BE49-F238E27FC236}">
              <a16:creationId xmlns:a16="http://schemas.microsoft.com/office/drawing/2014/main" id="{00000000-0008-0000-0200-000085020000}"/>
            </a:ext>
          </a:extLst>
        </xdr:cNvPr>
        <xdr:cNvSpPr/>
      </xdr:nvSpPr>
      <xdr:spPr>
        <a:xfrm>
          <a:off x="16268700" y="1035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46826</xdr:rowOff>
    </xdr:from>
    <xdr:ext cx="405111" cy="259045"/>
    <xdr:sp macro="" textlink="">
      <xdr:nvSpPr>
        <xdr:cNvPr id="646" name="【保健センター・保健所】&#10;有形固定資産減価償却率該当値テキスト">
          <a:extLst>
            <a:ext uri="{FF2B5EF4-FFF2-40B4-BE49-F238E27FC236}">
              <a16:creationId xmlns:a16="http://schemas.microsoft.com/office/drawing/2014/main" id="{00000000-0008-0000-0200-000086020000}"/>
            </a:ext>
          </a:extLst>
        </xdr:cNvPr>
        <xdr:cNvSpPr txBox="1"/>
      </xdr:nvSpPr>
      <xdr:spPr>
        <a:xfrm>
          <a:off x="16357600" y="1033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27577</xdr:rowOff>
    </xdr:from>
    <xdr:to>
      <xdr:col>81</xdr:col>
      <xdr:colOff>101600</xdr:colOff>
      <xdr:row>60</xdr:row>
      <xdr:rowOff>129177</xdr:rowOff>
    </xdr:to>
    <xdr:sp macro="" textlink="">
      <xdr:nvSpPr>
        <xdr:cNvPr id="647" name="楕円 646">
          <a:extLst>
            <a:ext uri="{FF2B5EF4-FFF2-40B4-BE49-F238E27FC236}">
              <a16:creationId xmlns:a16="http://schemas.microsoft.com/office/drawing/2014/main" id="{00000000-0008-0000-0200-000087020000}"/>
            </a:ext>
          </a:extLst>
        </xdr:cNvPr>
        <xdr:cNvSpPr/>
      </xdr:nvSpPr>
      <xdr:spPr>
        <a:xfrm>
          <a:off x="15430500" y="1031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78377</xdr:rowOff>
    </xdr:from>
    <xdr:to>
      <xdr:col>85</xdr:col>
      <xdr:colOff>127000</xdr:colOff>
      <xdr:row>60</xdr:row>
      <xdr:rowOff>119199</xdr:rowOff>
    </xdr:to>
    <xdr:cxnSp macro="">
      <xdr:nvCxnSpPr>
        <xdr:cNvPr id="648" name="直線コネクタ 647">
          <a:extLst>
            <a:ext uri="{FF2B5EF4-FFF2-40B4-BE49-F238E27FC236}">
              <a16:creationId xmlns:a16="http://schemas.microsoft.com/office/drawing/2014/main" id="{00000000-0008-0000-0200-000088020000}"/>
            </a:ext>
          </a:extLst>
        </xdr:cNvPr>
        <xdr:cNvCxnSpPr/>
      </xdr:nvCxnSpPr>
      <xdr:spPr>
        <a:xfrm>
          <a:off x="15481300" y="10365377"/>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156573</xdr:rowOff>
    </xdr:from>
    <xdr:to>
      <xdr:col>76</xdr:col>
      <xdr:colOff>165100</xdr:colOff>
      <xdr:row>60</xdr:row>
      <xdr:rowOff>86723</xdr:rowOff>
    </xdr:to>
    <xdr:sp macro="" textlink="">
      <xdr:nvSpPr>
        <xdr:cNvPr id="649" name="楕円 648">
          <a:extLst>
            <a:ext uri="{FF2B5EF4-FFF2-40B4-BE49-F238E27FC236}">
              <a16:creationId xmlns:a16="http://schemas.microsoft.com/office/drawing/2014/main" id="{00000000-0008-0000-0200-000089020000}"/>
            </a:ext>
          </a:extLst>
        </xdr:cNvPr>
        <xdr:cNvSpPr/>
      </xdr:nvSpPr>
      <xdr:spPr>
        <a:xfrm>
          <a:off x="14541500" y="1027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35923</xdr:rowOff>
    </xdr:from>
    <xdr:to>
      <xdr:col>81</xdr:col>
      <xdr:colOff>50800</xdr:colOff>
      <xdr:row>60</xdr:row>
      <xdr:rowOff>78377</xdr:rowOff>
    </xdr:to>
    <xdr:cxnSp macro="">
      <xdr:nvCxnSpPr>
        <xdr:cNvPr id="650" name="直線コネクタ 649">
          <a:extLst>
            <a:ext uri="{FF2B5EF4-FFF2-40B4-BE49-F238E27FC236}">
              <a16:creationId xmlns:a16="http://schemas.microsoft.com/office/drawing/2014/main" id="{00000000-0008-0000-0200-00008A020000}"/>
            </a:ext>
          </a:extLst>
        </xdr:cNvPr>
        <xdr:cNvCxnSpPr/>
      </xdr:nvCxnSpPr>
      <xdr:spPr>
        <a:xfrm>
          <a:off x="14592300" y="10322923"/>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114119</xdr:rowOff>
    </xdr:from>
    <xdr:to>
      <xdr:col>72</xdr:col>
      <xdr:colOff>38100</xdr:colOff>
      <xdr:row>60</xdr:row>
      <xdr:rowOff>44269</xdr:rowOff>
    </xdr:to>
    <xdr:sp macro="" textlink="">
      <xdr:nvSpPr>
        <xdr:cNvPr id="651" name="楕円 650">
          <a:extLst>
            <a:ext uri="{FF2B5EF4-FFF2-40B4-BE49-F238E27FC236}">
              <a16:creationId xmlns:a16="http://schemas.microsoft.com/office/drawing/2014/main" id="{00000000-0008-0000-0200-00008B020000}"/>
            </a:ext>
          </a:extLst>
        </xdr:cNvPr>
        <xdr:cNvSpPr/>
      </xdr:nvSpPr>
      <xdr:spPr>
        <a:xfrm>
          <a:off x="13652500" y="1022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164919</xdr:rowOff>
    </xdr:from>
    <xdr:to>
      <xdr:col>76</xdr:col>
      <xdr:colOff>114300</xdr:colOff>
      <xdr:row>60</xdr:row>
      <xdr:rowOff>35923</xdr:rowOff>
    </xdr:to>
    <xdr:cxnSp macro="">
      <xdr:nvCxnSpPr>
        <xdr:cNvPr id="652" name="直線コネクタ 651">
          <a:extLst>
            <a:ext uri="{FF2B5EF4-FFF2-40B4-BE49-F238E27FC236}">
              <a16:creationId xmlns:a16="http://schemas.microsoft.com/office/drawing/2014/main" id="{00000000-0008-0000-0200-00008C020000}"/>
            </a:ext>
          </a:extLst>
        </xdr:cNvPr>
        <xdr:cNvCxnSpPr/>
      </xdr:nvCxnSpPr>
      <xdr:spPr>
        <a:xfrm>
          <a:off x="13703300" y="10280469"/>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71665</xdr:rowOff>
    </xdr:from>
    <xdr:to>
      <xdr:col>67</xdr:col>
      <xdr:colOff>101600</xdr:colOff>
      <xdr:row>60</xdr:row>
      <xdr:rowOff>1815</xdr:rowOff>
    </xdr:to>
    <xdr:sp macro="" textlink="">
      <xdr:nvSpPr>
        <xdr:cNvPr id="653" name="楕円 652">
          <a:extLst>
            <a:ext uri="{FF2B5EF4-FFF2-40B4-BE49-F238E27FC236}">
              <a16:creationId xmlns:a16="http://schemas.microsoft.com/office/drawing/2014/main" id="{00000000-0008-0000-0200-00008D020000}"/>
            </a:ext>
          </a:extLst>
        </xdr:cNvPr>
        <xdr:cNvSpPr/>
      </xdr:nvSpPr>
      <xdr:spPr>
        <a:xfrm>
          <a:off x="12763500" y="1018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122465</xdr:rowOff>
    </xdr:from>
    <xdr:to>
      <xdr:col>71</xdr:col>
      <xdr:colOff>177800</xdr:colOff>
      <xdr:row>59</xdr:row>
      <xdr:rowOff>164919</xdr:rowOff>
    </xdr:to>
    <xdr:cxnSp macro="">
      <xdr:nvCxnSpPr>
        <xdr:cNvPr id="654" name="直線コネクタ 653">
          <a:extLst>
            <a:ext uri="{FF2B5EF4-FFF2-40B4-BE49-F238E27FC236}">
              <a16:creationId xmlns:a16="http://schemas.microsoft.com/office/drawing/2014/main" id="{00000000-0008-0000-0200-00008E020000}"/>
            </a:ext>
          </a:extLst>
        </xdr:cNvPr>
        <xdr:cNvCxnSpPr/>
      </xdr:nvCxnSpPr>
      <xdr:spPr>
        <a:xfrm>
          <a:off x="12814300" y="10238015"/>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98351</xdr:rowOff>
    </xdr:from>
    <xdr:ext cx="405111" cy="259045"/>
    <xdr:sp macro="" textlink="">
      <xdr:nvSpPr>
        <xdr:cNvPr id="655" name="n_1aveValue【保健センター・保健所】&#10;有形固定資産減価償却率">
          <a:extLst>
            <a:ext uri="{FF2B5EF4-FFF2-40B4-BE49-F238E27FC236}">
              <a16:creationId xmlns:a16="http://schemas.microsoft.com/office/drawing/2014/main" id="{00000000-0008-0000-0200-00008F020000}"/>
            </a:ext>
          </a:extLst>
        </xdr:cNvPr>
        <xdr:cNvSpPr txBox="1"/>
      </xdr:nvSpPr>
      <xdr:spPr>
        <a:xfrm>
          <a:off x="15266044" y="1004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60796</xdr:rowOff>
    </xdr:from>
    <xdr:ext cx="405111" cy="259045"/>
    <xdr:sp macro="" textlink="">
      <xdr:nvSpPr>
        <xdr:cNvPr id="656" name="n_2aveValue【保健センター・保健所】&#10;有形固定資産減価償却率">
          <a:extLst>
            <a:ext uri="{FF2B5EF4-FFF2-40B4-BE49-F238E27FC236}">
              <a16:creationId xmlns:a16="http://schemas.microsoft.com/office/drawing/2014/main" id="{00000000-0008-0000-0200-000090020000}"/>
            </a:ext>
          </a:extLst>
        </xdr:cNvPr>
        <xdr:cNvSpPr txBox="1"/>
      </xdr:nvSpPr>
      <xdr:spPr>
        <a:xfrm>
          <a:off x="14389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33037</xdr:rowOff>
    </xdr:from>
    <xdr:ext cx="405111" cy="259045"/>
    <xdr:sp macro="" textlink="">
      <xdr:nvSpPr>
        <xdr:cNvPr id="657" name="n_3aveValue【保健センター・保健所】&#10;有形固定資産減価償却率">
          <a:extLst>
            <a:ext uri="{FF2B5EF4-FFF2-40B4-BE49-F238E27FC236}">
              <a16:creationId xmlns:a16="http://schemas.microsoft.com/office/drawing/2014/main" id="{00000000-0008-0000-0200-000091020000}"/>
            </a:ext>
          </a:extLst>
        </xdr:cNvPr>
        <xdr:cNvSpPr txBox="1"/>
      </xdr:nvSpPr>
      <xdr:spPr>
        <a:xfrm>
          <a:off x="13500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15076</xdr:rowOff>
    </xdr:from>
    <xdr:ext cx="405111" cy="259045"/>
    <xdr:sp macro="" textlink="">
      <xdr:nvSpPr>
        <xdr:cNvPr id="658" name="n_4aveValue【保健センター・保健所】&#10;有形固定資産減価償却率">
          <a:extLst>
            <a:ext uri="{FF2B5EF4-FFF2-40B4-BE49-F238E27FC236}">
              <a16:creationId xmlns:a16="http://schemas.microsoft.com/office/drawing/2014/main" id="{00000000-0008-0000-0200-000092020000}"/>
            </a:ext>
          </a:extLst>
        </xdr:cNvPr>
        <xdr:cNvSpPr txBox="1"/>
      </xdr:nvSpPr>
      <xdr:spPr>
        <a:xfrm>
          <a:off x="12611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120304</xdr:rowOff>
    </xdr:from>
    <xdr:ext cx="405111" cy="259045"/>
    <xdr:sp macro="" textlink="">
      <xdr:nvSpPr>
        <xdr:cNvPr id="659" name="n_1mainValue【保健センター・保健所】&#10;有形固定資産減価償却率">
          <a:extLst>
            <a:ext uri="{FF2B5EF4-FFF2-40B4-BE49-F238E27FC236}">
              <a16:creationId xmlns:a16="http://schemas.microsoft.com/office/drawing/2014/main" id="{00000000-0008-0000-0200-000093020000}"/>
            </a:ext>
          </a:extLst>
        </xdr:cNvPr>
        <xdr:cNvSpPr txBox="1"/>
      </xdr:nvSpPr>
      <xdr:spPr>
        <a:xfrm>
          <a:off x="15266044" y="1040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77850</xdr:rowOff>
    </xdr:from>
    <xdr:ext cx="405111" cy="259045"/>
    <xdr:sp macro="" textlink="">
      <xdr:nvSpPr>
        <xdr:cNvPr id="660" name="n_2mainValue【保健センター・保健所】&#10;有形固定資産減価償却率">
          <a:extLst>
            <a:ext uri="{FF2B5EF4-FFF2-40B4-BE49-F238E27FC236}">
              <a16:creationId xmlns:a16="http://schemas.microsoft.com/office/drawing/2014/main" id="{00000000-0008-0000-0200-000094020000}"/>
            </a:ext>
          </a:extLst>
        </xdr:cNvPr>
        <xdr:cNvSpPr txBox="1"/>
      </xdr:nvSpPr>
      <xdr:spPr>
        <a:xfrm>
          <a:off x="14389744" y="1036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35396</xdr:rowOff>
    </xdr:from>
    <xdr:ext cx="405111" cy="259045"/>
    <xdr:sp macro="" textlink="">
      <xdr:nvSpPr>
        <xdr:cNvPr id="661" name="n_3mainValue【保健センター・保健所】&#10;有形固定資産減価償却率">
          <a:extLst>
            <a:ext uri="{FF2B5EF4-FFF2-40B4-BE49-F238E27FC236}">
              <a16:creationId xmlns:a16="http://schemas.microsoft.com/office/drawing/2014/main" id="{00000000-0008-0000-0200-000095020000}"/>
            </a:ext>
          </a:extLst>
        </xdr:cNvPr>
        <xdr:cNvSpPr txBox="1"/>
      </xdr:nvSpPr>
      <xdr:spPr>
        <a:xfrm>
          <a:off x="135007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164392</xdr:rowOff>
    </xdr:from>
    <xdr:ext cx="405111" cy="259045"/>
    <xdr:sp macro="" textlink="">
      <xdr:nvSpPr>
        <xdr:cNvPr id="662" name="n_4mainValue【保健センター・保健所】&#10;有形固定資産減価償却率">
          <a:extLst>
            <a:ext uri="{FF2B5EF4-FFF2-40B4-BE49-F238E27FC236}">
              <a16:creationId xmlns:a16="http://schemas.microsoft.com/office/drawing/2014/main" id="{00000000-0008-0000-0200-000096020000}"/>
            </a:ext>
          </a:extLst>
        </xdr:cNvPr>
        <xdr:cNvSpPr txBox="1"/>
      </xdr:nvSpPr>
      <xdr:spPr>
        <a:xfrm>
          <a:off x="12611744" y="1027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a:extLst>
            <a:ext uri="{FF2B5EF4-FFF2-40B4-BE49-F238E27FC236}">
              <a16:creationId xmlns:a16="http://schemas.microsoft.com/office/drawing/2014/main" id="{00000000-0008-0000-0200-000097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a:extLst>
            <a:ext uri="{FF2B5EF4-FFF2-40B4-BE49-F238E27FC236}">
              <a16:creationId xmlns:a16="http://schemas.microsoft.com/office/drawing/2014/main" id="{00000000-0008-0000-0200-000098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a:extLst>
            <a:ext uri="{FF2B5EF4-FFF2-40B4-BE49-F238E27FC236}">
              <a16:creationId xmlns:a16="http://schemas.microsoft.com/office/drawing/2014/main" id="{00000000-0008-0000-0200-000099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a:extLst>
            <a:ext uri="{FF2B5EF4-FFF2-40B4-BE49-F238E27FC236}">
              <a16:creationId xmlns:a16="http://schemas.microsoft.com/office/drawing/2014/main" id="{00000000-0008-0000-0200-00009A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a:extLst>
            <a:ext uri="{FF2B5EF4-FFF2-40B4-BE49-F238E27FC236}">
              <a16:creationId xmlns:a16="http://schemas.microsoft.com/office/drawing/2014/main" id="{00000000-0008-0000-0200-00009B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a:extLst>
            <a:ext uri="{FF2B5EF4-FFF2-40B4-BE49-F238E27FC236}">
              <a16:creationId xmlns:a16="http://schemas.microsoft.com/office/drawing/2014/main" id="{00000000-0008-0000-0200-00009C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a:extLst>
            <a:ext uri="{FF2B5EF4-FFF2-40B4-BE49-F238E27FC236}">
              <a16:creationId xmlns:a16="http://schemas.microsoft.com/office/drawing/2014/main" id="{00000000-0008-0000-0200-00009D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a:extLst>
            <a:ext uri="{FF2B5EF4-FFF2-40B4-BE49-F238E27FC236}">
              <a16:creationId xmlns:a16="http://schemas.microsoft.com/office/drawing/2014/main" id="{00000000-0008-0000-0200-00009E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1" name="テキスト ボックス 670">
          <a:extLst>
            <a:ext uri="{FF2B5EF4-FFF2-40B4-BE49-F238E27FC236}">
              <a16:creationId xmlns:a16="http://schemas.microsoft.com/office/drawing/2014/main" id="{00000000-0008-0000-0200-00009F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a:extLst>
            <a:ext uri="{FF2B5EF4-FFF2-40B4-BE49-F238E27FC236}">
              <a16:creationId xmlns:a16="http://schemas.microsoft.com/office/drawing/2014/main" id="{00000000-0008-0000-0200-0000A0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3" name="直線コネクタ 672">
          <a:extLst>
            <a:ext uri="{FF2B5EF4-FFF2-40B4-BE49-F238E27FC236}">
              <a16:creationId xmlns:a16="http://schemas.microsoft.com/office/drawing/2014/main" id="{00000000-0008-0000-0200-0000A1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4" name="テキスト ボックス 673">
          <a:extLst>
            <a:ext uri="{FF2B5EF4-FFF2-40B4-BE49-F238E27FC236}">
              <a16:creationId xmlns:a16="http://schemas.microsoft.com/office/drawing/2014/main" id="{00000000-0008-0000-0200-0000A2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5" name="直線コネクタ 674">
          <a:extLst>
            <a:ext uri="{FF2B5EF4-FFF2-40B4-BE49-F238E27FC236}">
              <a16:creationId xmlns:a16="http://schemas.microsoft.com/office/drawing/2014/main" id="{00000000-0008-0000-0200-0000A3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6" name="テキスト ボックス 675">
          <a:extLst>
            <a:ext uri="{FF2B5EF4-FFF2-40B4-BE49-F238E27FC236}">
              <a16:creationId xmlns:a16="http://schemas.microsoft.com/office/drawing/2014/main" id="{00000000-0008-0000-0200-0000A4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7" name="直線コネクタ 676">
          <a:extLst>
            <a:ext uri="{FF2B5EF4-FFF2-40B4-BE49-F238E27FC236}">
              <a16:creationId xmlns:a16="http://schemas.microsoft.com/office/drawing/2014/main" id="{00000000-0008-0000-0200-0000A5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8" name="テキスト ボックス 677">
          <a:extLst>
            <a:ext uri="{FF2B5EF4-FFF2-40B4-BE49-F238E27FC236}">
              <a16:creationId xmlns:a16="http://schemas.microsoft.com/office/drawing/2014/main" id="{00000000-0008-0000-0200-0000A6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9" name="直線コネクタ 678">
          <a:extLst>
            <a:ext uri="{FF2B5EF4-FFF2-40B4-BE49-F238E27FC236}">
              <a16:creationId xmlns:a16="http://schemas.microsoft.com/office/drawing/2014/main" id="{00000000-0008-0000-0200-0000A7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0" name="テキスト ボックス 679">
          <a:extLst>
            <a:ext uri="{FF2B5EF4-FFF2-40B4-BE49-F238E27FC236}">
              <a16:creationId xmlns:a16="http://schemas.microsoft.com/office/drawing/2014/main" id="{00000000-0008-0000-0200-0000A8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1" name="直線コネクタ 680">
          <a:extLst>
            <a:ext uri="{FF2B5EF4-FFF2-40B4-BE49-F238E27FC236}">
              <a16:creationId xmlns:a16="http://schemas.microsoft.com/office/drawing/2014/main" id="{00000000-0008-0000-0200-0000A9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2" name="テキスト ボックス 681">
          <a:extLst>
            <a:ext uri="{FF2B5EF4-FFF2-40B4-BE49-F238E27FC236}">
              <a16:creationId xmlns:a16="http://schemas.microsoft.com/office/drawing/2014/main" id="{00000000-0008-0000-0200-0000AA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3" name="直線コネクタ 682">
          <a:extLst>
            <a:ext uri="{FF2B5EF4-FFF2-40B4-BE49-F238E27FC236}">
              <a16:creationId xmlns:a16="http://schemas.microsoft.com/office/drawing/2014/main" id="{00000000-0008-0000-0200-0000AB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4" name="テキスト ボックス 683">
          <a:extLst>
            <a:ext uri="{FF2B5EF4-FFF2-40B4-BE49-F238E27FC236}">
              <a16:creationId xmlns:a16="http://schemas.microsoft.com/office/drawing/2014/main" id="{00000000-0008-0000-0200-0000AC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5" name="【保健センター・保健所】&#10;一人当たり面積グラフ枠">
          <a:extLst>
            <a:ext uri="{FF2B5EF4-FFF2-40B4-BE49-F238E27FC236}">
              <a16:creationId xmlns:a16="http://schemas.microsoft.com/office/drawing/2014/main" id="{00000000-0008-0000-0200-0000AD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50800</xdr:rowOff>
    </xdr:to>
    <xdr:cxnSp macro="">
      <xdr:nvCxnSpPr>
        <xdr:cNvPr id="686" name="直線コネクタ 685">
          <a:extLst>
            <a:ext uri="{FF2B5EF4-FFF2-40B4-BE49-F238E27FC236}">
              <a16:creationId xmlns:a16="http://schemas.microsoft.com/office/drawing/2014/main" id="{00000000-0008-0000-0200-0000AE020000}"/>
            </a:ext>
          </a:extLst>
        </xdr:cNvPr>
        <xdr:cNvCxnSpPr/>
      </xdr:nvCxnSpPr>
      <xdr:spPr>
        <a:xfrm flipV="1">
          <a:off x="22160864" y="96012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687" name="【保健センター・保健所】&#10;一人当たり面積最小値テキスト">
          <a:extLst>
            <a:ext uri="{FF2B5EF4-FFF2-40B4-BE49-F238E27FC236}">
              <a16:creationId xmlns:a16="http://schemas.microsoft.com/office/drawing/2014/main" id="{00000000-0008-0000-0200-0000AF020000}"/>
            </a:ext>
          </a:extLst>
        </xdr:cNvPr>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688" name="直線コネクタ 687">
          <a:extLst>
            <a:ext uri="{FF2B5EF4-FFF2-40B4-BE49-F238E27FC236}">
              <a16:creationId xmlns:a16="http://schemas.microsoft.com/office/drawing/2014/main" id="{00000000-0008-0000-0200-0000B0020000}"/>
            </a:ext>
          </a:extLst>
        </xdr:cNvPr>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689" name="【保健センター・保健所】&#10;一人当たり面積最大値テキスト">
          <a:extLst>
            <a:ext uri="{FF2B5EF4-FFF2-40B4-BE49-F238E27FC236}">
              <a16:creationId xmlns:a16="http://schemas.microsoft.com/office/drawing/2014/main" id="{00000000-0008-0000-0200-0000B1020000}"/>
            </a:ext>
          </a:extLst>
        </xdr:cNvPr>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690" name="直線コネクタ 689">
          <a:extLst>
            <a:ext uri="{FF2B5EF4-FFF2-40B4-BE49-F238E27FC236}">
              <a16:creationId xmlns:a16="http://schemas.microsoft.com/office/drawing/2014/main" id="{00000000-0008-0000-0200-0000B2020000}"/>
            </a:ext>
          </a:extLst>
        </xdr:cNvPr>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29227</xdr:rowOff>
    </xdr:from>
    <xdr:ext cx="469744" cy="259045"/>
    <xdr:sp macro="" textlink="">
      <xdr:nvSpPr>
        <xdr:cNvPr id="691" name="【保健センター・保健所】&#10;一人当たり面積平均値テキスト">
          <a:extLst>
            <a:ext uri="{FF2B5EF4-FFF2-40B4-BE49-F238E27FC236}">
              <a16:creationId xmlns:a16="http://schemas.microsoft.com/office/drawing/2014/main" id="{00000000-0008-0000-0200-0000B3020000}"/>
            </a:ext>
          </a:extLst>
        </xdr:cNvPr>
        <xdr:cNvSpPr txBox="1"/>
      </xdr:nvSpPr>
      <xdr:spPr>
        <a:xfrm>
          <a:off x="22199600" y="1031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92" name="フローチャート: 判断 691">
          <a:extLst>
            <a:ext uri="{FF2B5EF4-FFF2-40B4-BE49-F238E27FC236}">
              <a16:creationId xmlns:a16="http://schemas.microsoft.com/office/drawing/2014/main" id="{00000000-0008-0000-0200-0000B4020000}"/>
            </a:ext>
          </a:extLst>
        </xdr:cNvPr>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693" name="フローチャート: 判断 692">
          <a:extLst>
            <a:ext uri="{FF2B5EF4-FFF2-40B4-BE49-F238E27FC236}">
              <a16:creationId xmlns:a16="http://schemas.microsoft.com/office/drawing/2014/main" id="{00000000-0008-0000-0200-0000B5020000}"/>
            </a:ext>
          </a:extLst>
        </xdr:cNvPr>
        <xdr:cNvSpPr/>
      </xdr:nvSpPr>
      <xdr:spPr>
        <a:xfrm>
          <a:off x="21272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165100</xdr:rowOff>
    </xdr:from>
    <xdr:to>
      <xdr:col>107</xdr:col>
      <xdr:colOff>101600</xdr:colOff>
      <xdr:row>61</xdr:row>
      <xdr:rowOff>95250</xdr:rowOff>
    </xdr:to>
    <xdr:sp macro="" textlink="">
      <xdr:nvSpPr>
        <xdr:cNvPr id="694" name="フローチャート: 判断 693">
          <a:extLst>
            <a:ext uri="{FF2B5EF4-FFF2-40B4-BE49-F238E27FC236}">
              <a16:creationId xmlns:a16="http://schemas.microsoft.com/office/drawing/2014/main" id="{00000000-0008-0000-0200-0000B6020000}"/>
            </a:ext>
          </a:extLst>
        </xdr:cNvPr>
        <xdr:cNvSpPr/>
      </xdr:nvSpPr>
      <xdr:spPr>
        <a:xfrm>
          <a:off x="20383500" y="1045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19050</xdr:rowOff>
    </xdr:from>
    <xdr:to>
      <xdr:col>102</xdr:col>
      <xdr:colOff>165100</xdr:colOff>
      <xdr:row>61</xdr:row>
      <xdr:rowOff>120650</xdr:rowOff>
    </xdr:to>
    <xdr:sp macro="" textlink="">
      <xdr:nvSpPr>
        <xdr:cNvPr id="695" name="フローチャート: 判断 694">
          <a:extLst>
            <a:ext uri="{FF2B5EF4-FFF2-40B4-BE49-F238E27FC236}">
              <a16:creationId xmlns:a16="http://schemas.microsoft.com/office/drawing/2014/main" id="{00000000-0008-0000-0200-0000B7020000}"/>
            </a:ext>
          </a:extLst>
        </xdr:cNvPr>
        <xdr:cNvSpPr/>
      </xdr:nvSpPr>
      <xdr:spPr>
        <a:xfrm>
          <a:off x="19494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31750</xdr:rowOff>
    </xdr:from>
    <xdr:to>
      <xdr:col>98</xdr:col>
      <xdr:colOff>38100</xdr:colOff>
      <xdr:row>61</xdr:row>
      <xdr:rowOff>133350</xdr:rowOff>
    </xdr:to>
    <xdr:sp macro="" textlink="">
      <xdr:nvSpPr>
        <xdr:cNvPr id="696" name="フローチャート: 判断 695">
          <a:extLst>
            <a:ext uri="{FF2B5EF4-FFF2-40B4-BE49-F238E27FC236}">
              <a16:creationId xmlns:a16="http://schemas.microsoft.com/office/drawing/2014/main" id="{00000000-0008-0000-0200-0000B8020000}"/>
            </a:ext>
          </a:extLst>
        </xdr:cNvPr>
        <xdr:cNvSpPr/>
      </xdr:nvSpPr>
      <xdr:spPr>
        <a:xfrm>
          <a:off x="18605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00000000-0008-0000-0200-0000B9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00000000-0008-0000-0200-0000BA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00000000-0008-0000-0200-0000BB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00000000-0008-0000-0200-0000BC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00000000-0008-0000-0200-0000BD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95250</xdr:rowOff>
    </xdr:from>
    <xdr:to>
      <xdr:col>116</xdr:col>
      <xdr:colOff>114300</xdr:colOff>
      <xdr:row>62</xdr:row>
      <xdr:rowOff>25400</xdr:rowOff>
    </xdr:to>
    <xdr:sp macro="" textlink="">
      <xdr:nvSpPr>
        <xdr:cNvPr id="702" name="楕円 701">
          <a:extLst>
            <a:ext uri="{FF2B5EF4-FFF2-40B4-BE49-F238E27FC236}">
              <a16:creationId xmlns:a16="http://schemas.microsoft.com/office/drawing/2014/main" id="{00000000-0008-0000-0200-0000BE020000}"/>
            </a:ext>
          </a:extLst>
        </xdr:cNvPr>
        <xdr:cNvSpPr/>
      </xdr:nvSpPr>
      <xdr:spPr>
        <a:xfrm>
          <a:off x="22110700" y="1055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73677</xdr:rowOff>
    </xdr:from>
    <xdr:ext cx="469744" cy="259045"/>
    <xdr:sp macro="" textlink="">
      <xdr:nvSpPr>
        <xdr:cNvPr id="703" name="【保健センター・保健所】&#10;一人当たり面積該当値テキスト">
          <a:extLst>
            <a:ext uri="{FF2B5EF4-FFF2-40B4-BE49-F238E27FC236}">
              <a16:creationId xmlns:a16="http://schemas.microsoft.com/office/drawing/2014/main" id="{00000000-0008-0000-0200-0000BF020000}"/>
            </a:ext>
          </a:extLst>
        </xdr:cNvPr>
        <xdr:cNvSpPr txBox="1"/>
      </xdr:nvSpPr>
      <xdr:spPr>
        <a:xfrm>
          <a:off x="22199600" y="1053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107950</xdr:rowOff>
    </xdr:from>
    <xdr:to>
      <xdr:col>112</xdr:col>
      <xdr:colOff>38100</xdr:colOff>
      <xdr:row>62</xdr:row>
      <xdr:rowOff>38100</xdr:rowOff>
    </xdr:to>
    <xdr:sp macro="" textlink="">
      <xdr:nvSpPr>
        <xdr:cNvPr id="704" name="楕円 703">
          <a:extLst>
            <a:ext uri="{FF2B5EF4-FFF2-40B4-BE49-F238E27FC236}">
              <a16:creationId xmlns:a16="http://schemas.microsoft.com/office/drawing/2014/main" id="{00000000-0008-0000-0200-0000C0020000}"/>
            </a:ext>
          </a:extLst>
        </xdr:cNvPr>
        <xdr:cNvSpPr/>
      </xdr:nvSpPr>
      <xdr:spPr>
        <a:xfrm>
          <a:off x="21272500" y="1056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146050</xdr:rowOff>
    </xdr:from>
    <xdr:to>
      <xdr:col>116</xdr:col>
      <xdr:colOff>63500</xdr:colOff>
      <xdr:row>61</xdr:row>
      <xdr:rowOff>158750</xdr:rowOff>
    </xdr:to>
    <xdr:cxnSp macro="">
      <xdr:nvCxnSpPr>
        <xdr:cNvPr id="705" name="直線コネクタ 704">
          <a:extLst>
            <a:ext uri="{FF2B5EF4-FFF2-40B4-BE49-F238E27FC236}">
              <a16:creationId xmlns:a16="http://schemas.microsoft.com/office/drawing/2014/main" id="{00000000-0008-0000-0200-0000C1020000}"/>
            </a:ext>
          </a:extLst>
        </xdr:cNvPr>
        <xdr:cNvCxnSpPr/>
      </xdr:nvCxnSpPr>
      <xdr:spPr>
        <a:xfrm flipV="1">
          <a:off x="21323300" y="106045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107950</xdr:rowOff>
    </xdr:from>
    <xdr:to>
      <xdr:col>107</xdr:col>
      <xdr:colOff>101600</xdr:colOff>
      <xdr:row>62</xdr:row>
      <xdr:rowOff>38100</xdr:rowOff>
    </xdr:to>
    <xdr:sp macro="" textlink="">
      <xdr:nvSpPr>
        <xdr:cNvPr id="706" name="楕円 705">
          <a:extLst>
            <a:ext uri="{FF2B5EF4-FFF2-40B4-BE49-F238E27FC236}">
              <a16:creationId xmlns:a16="http://schemas.microsoft.com/office/drawing/2014/main" id="{00000000-0008-0000-0200-0000C2020000}"/>
            </a:ext>
          </a:extLst>
        </xdr:cNvPr>
        <xdr:cNvSpPr/>
      </xdr:nvSpPr>
      <xdr:spPr>
        <a:xfrm>
          <a:off x="20383500" y="1056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158750</xdr:rowOff>
    </xdr:from>
    <xdr:to>
      <xdr:col>111</xdr:col>
      <xdr:colOff>177800</xdr:colOff>
      <xdr:row>61</xdr:row>
      <xdr:rowOff>158750</xdr:rowOff>
    </xdr:to>
    <xdr:cxnSp macro="">
      <xdr:nvCxnSpPr>
        <xdr:cNvPr id="707" name="直線コネクタ 706">
          <a:extLst>
            <a:ext uri="{FF2B5EF4-FFF2-40B4-BE49-F238E27FC236}">
              <a16:creationId xmlns:a16="http://schemas.microsoft.com/office/drawing/2014/main" id="{00000000-0008-0000-0200-0000C3020000}"/>
            </a:ext>
          </a:extLst>
        </xdr:cNvPr>
        <xdr:cNvCxnSpPr/>
      </xdr:nvCxnSpPr>
      <xdr:spPr>
        <a:xfrm>
          <a:off x="20434300" y="10617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107950</xdr:rowOff>
    </xdr:from>
    <xdr:to>
      <xdr:col>102</xdr:col>
      <xdr:colOff>165100</xdr:colOff>
      <xdr:row>62</xdr:row>
      <xdr:rowOff>38100</xdr:rowOff>
    </xdr:to>
    <xdr:sp macro="" textlink="">
      <xdr:nvSpPr>
        <xdr:cNvPr id="708" name="楕円 707">
          <a:extLst>
            <a:ext uri="{FF2B5EF4-FFF2-40B4-BE49-F238E27FC236}">
              <a16:creationId xmlns:a16="http://schemas.microsoft.com/office/drawing/2014/main" id="{00000000-0008-0000-0200-0000C4020000}"/>
            </a:ext>
          </a:extLst>
        </xdr:cNvPr>
        <xdr:cNvSpPr/>
      </xdr:nvSpPr>
      <xdr:spPr>
        <a:xfrm>
          <a:off x="19494500" y="1056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158750</xdr:rowOff>
    </xdr:from>
    <xdr:to>
      <xdr:col>107</xdr:col>
      <xdr:colOff>50800</xdr:colOff>
      <xdr:row>61</xdr:row>
      <xdr:rowOff>158750</xdr:rowOff>
    </xdr:to>
    <xdr:cxnSp macro="">
      <xdr:nvCxnSpPr>
        <xdr:cNvPr id="709" name="直線コネクタ 708">
          <a:extLst>
            <a:ext uri="{FF2B5EF4-FFF2-40B4-BE49-F238E27FC236}">
              <a16:creationId xmlns:a16="http://schemas.microsoft.com/office/drawing/2014/main" id="{00000000-0008-0000-0200-0000C5020000}"/>
            </a:ext>
          </a:extLst>
        </xdr:cNvPr>
        <xdr:cNvCxnSpPr/>
      </xdr:nvCxnSpPr>
      <xdr:spPr>
        <a:xfrm>
          <a:off x="19545300" y="10617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120650</xdr:rowOff>
    </xdr:from>
    <xdr:to>
      <xdr:col>98</xdr:col>
      <xdr:colOff>38100</xdr:colOff>
      <xdr:row>62</xdr:row>
      <xdr:rowOff>50800</xdr:rowOff>
    </xdr:to>
    <xdr:sp macro="" textlink="">
      <xdr:nvSpPr>
        <xdr:cNvPr id="710" name="楕円 709">
          <a:extLst>
            <a:ext uri="{FF2B5EF4-FFF2-40B4-BE49-F238E27FC236}">
              <a16:creationId xmlns:a16="http://schemas.microsoft.com/office/drawing/2014/main" id="{00000000-0008-0000-0200-0000C6020000}"/>
            </a:ext>
          </a:extLst>
        </xdr:cNvPr>
        <xdr:cNvSpPr/>
      </xdr:nvSpPr>
      <xdr:spPr>
        <a:xfrm>
          <a:off x="18605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158750</xdr:rowOff>
    </xdr:from>
    <xdr:to>
      <xdr:col>102</xdr:col>
      <xdr:colOff>114300</xdr:colOff>
      <xdr:row>62</xdr:row>
      <xdr:rowOff>0</xdr:rowOff>
    </xdr:to>
    <xdr:cxnSp macro="">
      <xdr:nvCxnSpPr>
        <xdr:cNvPr id="711" name="直線コネクタ 710">
          <a:extLst>
            <a:ext uri="{FF2B5EF4-FFF2-40B4-BE49-F238E27FC236}">
              <a16:creationId xmlns:a16="http://schemas.microsoft.com/office/drawing/2014/main" id="{00000000-0008-0000-0200-0000C7020000}"/>
            </a:ext>
          </a:extLst>
        </xdr:cNvPr>
        <xdr:cNvCxnSpPr/>
      </xdr:nvCxnSpPr>
      <xdr:spPr>
        <a:xfrm flipV="1">
          <a:off x="18656300" y="10617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124477</xdr:rowOff>
    </xdr:from>
    <xdr:ext cx="469744" cy="259045"/>
    <xdr:sp macro="" textlink="">
      <xdr:nvSpPr>
        <xdr:cNvPr id="712" name="n_1aveValue【保健センター・保健所】&#10;一人当たり面積">
          <a:extLst>
            <a:ext uri="{FF2B5EF4-FFF2-40B4-BE49-F238E27FC236}">
              <a16:creationId xmlns:a16="http://schemas.microsoft.com/office/drawing/2014/main" id="{00000000-0008-0000-0200-0000C8020000}"/>
            </a:ext>
          </a:extLst>
        </xdr:cNvPr>
        <xdr:cNvSpPr txBox="1"/>
      </xdr:nvSpPr>
      <xdr:spPr>
        <a:xfrm>
          <a:off x="210757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111777</xdr:rowOff>
    </xdr:from>
    <xdr:ext cx="469744" cy="259045"/>
    <xdr:sp macro="" textlink="">
      <xdr:nvSpPr>
        <xdr:cNvPr id="713" name="n_2aveValue【保健センター・保健所】&#10;一人当たり面積">
          <a:extLst>
            <a:ext uri="{FF2B5EF4-FFF2-40B4-BE49-F238E27FC236}">
              <a16:creationId xmlns:a16="http://schemas.microsoft.com/office/drawing/2014/main" id="{00000000-0008-0000-0200-0000C9020000}"/>
            </a:ext>
          </a:extLst>
        </xdr:cNvPr>
        <xdr:cNvSpPr txBox="1"/>
      </xdr:nvSpPr>
      <xdr:spPr>
        <a:xfrm>
          <a:off x="20199427" y="1022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137177</xdr:rowOff>
    </xdr:from>
    <xdr:ext cx="469744" cy="259045"/>
    <xdr:sp macro="" textlink="">
      <xdr:nvSpPr>
        <xdr:cNvPr id="714" name="n_3aveValue【保健センター・保健所】&#10;一人当たり面積">
          <a:extLst>
            <a:ext uri="{FF2B5EF4-FFF2-40B4-BE49-F238E27FC236}">
              <a16:creationId xmlns:a16="http://schemas.microsoft.com/office/drawing/2014/main" id="{00000000-0008-0000-0200-0000CA020000}"/>
            </a:ext>
          </a:extLst>
        </xdr:cNvPr>
        <xdr:cNvSpPr txBox="1"/>
      </xdr:nvSpPr>
      <xdr:spPr>
        <a:xfrm>
          <a:off x="19310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149877</xdr:rowOff>
    </xdr:from>
    <xdr:ext cx="469744" cy="259045"/>
    <xdr:sp macro="" textlink="">
      <xdr:nvSpPr>
        <xdr:cNvPr id="715" name="n_4aveValue【保健センター・保健所】&#10;一人当たり面積">
          <a:extLst>
            <a:ext uri="{FF2B5EF4-FFF2-40B4-BE49-F238E27FC236}">
              <a16:creationId xmlns:a16="http://schemas.microsoft.com/office/drawing/2014/main" id="{00000000-0008-0000-0200-0000CB020000}"/>
            </a:ext>
          </a:extLst>
        </xdr:cNvPr>
        <xdr:cNvSpPr txBox="1"/>
      </xdr:nvSpPr>
      <xdr:spPr>
        <a:xfrm>
          <a:off x="184214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29227</xdr:rowOff>
    </xdr:from>
    <xdr:ext cx="469744" cy="259045"/>
    <xdr:sp macro="" textlink="">
      <xdr:nvSpPr>
        <xdr:cNvPr id="716" name="n_1mainValue【保健センター・保健所】&#10;一人当たり面積">
          <a:extLst>
            <a:ext uri="{FF2B5EF4-FFF2-40B4-BE49-F238E27FC236}">
              <a16:creationId xmlns:a16="http://schemas.microsoft.com/office/drawing/2014/main" id="{00000000-0008-0000-0200-0000CC020000}"/>
            </a:ext>
          </a:extLst>
        </xdr:cNvPr>
        <xdr:cNvSpPr txBox="1"/>
      </xdr:nvSpPr>
      <xdr:spPr>
        <a:xfrm>
          <a:off x="21075727" y="1065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29227</xdr:rowOff>
    </xdr:from>
    <xdr:ext cx="469744" cy="259045"/>
    <xdr:sp macro="" textlink="">
      <xdr:nvSpPr>
        <xdr:cNvPr id="717" name="n_2mainValue【保健センター・保健所】&#10;一人当たり面積">
          <a:extLst>
            <a:ext uri="{FF2B5EF4-FFF2-40B4-BE49-F238E27FC236}">
              <a16:creationId xmlns:a16="http://schemas.microsoft.com/office/drawing/2014/main" id="{00000000-0008-0000-0200-0000CD020000}"/>
            </a:ext>
          </a:extLst>
        </xdr:cNvPr>
        <xdr:cNvSpPr txBox="1"/>
      </xdr:nvSpPr>
      <xdr:spPr>
        <a:xfrm>
          <a:off x="20199427" y="1065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29227</xdr:rowOff>
    </xdr:from>
    <xdr:ext cx="469744" cy="259045"/>
    <xdr:sp macro="" textlink="">
      <xdr:nvSpPr>
        <xdr:cNvPr id="718" name="n_3mainValue【保健センター・保健所】&#10;一人当たり面積">
          <a:extLst>
            <a:ext uri="{FF2B5EF4-FFF2-40B4-BE49-F238E27FC236}">
              <a16:creationId xmlns:a16="http://schemas.microsoft.com/office/drawing/2014/main" id="{00000000-0008-0000-0200-0000CE020000}"/>
            </a:ext>
          </a:extLst>
        </xdr:cNvPr>
        <xdr:cNvSpPr txBox="1"/>
      </xdr:nvSpPr>
      <xdr:spPr>
        <a:xfrm>
          <a:off x="19310427" y="1065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41927</xdr:rowOff>
    </xdr:from>
    <xdr:ext cx="469744" cy="259045"/>
    <xdr:sp macro="" textlink="">
      <xdr:nvSpPr>
        <xdr:cNvPr id="719" name="n_4mainValue【保健センター・保健所】&#10;一人当たり面積">
          <a:extLst>
            <a:ext uri="{FF2B5EF4-FFF2-40B4-BE49-F238E27FC236}">
              <a16:creationId xmlns:a16="http://schemas.microsoft.com/office/drawing/2014/main" id="{00000000-0008-0000-0200-0000CF020000}"/>
            </a:ext>
          </a:extLst>
        </xdr:cNvPr>
        <xdr:cNvSpPr txBox="1"/>
      </xdr:nvSpPr>
      <xdr:spPr>
        <a:xfrm>
          <a:off x="18421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0" name="正方形/長方形 719">
          <a:extLst>
            <a:ext uri="{FF2B5EF4-FFF2-40B4-BE49-F238E27FC236}">
              <a16:creationId xmlns:a16="http://schemas.microsoft.com/office/drawing/2014/main" id="{00000000-0008-0000-0200-0000D0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1" name="正方形/長方形 720">
          <a:extLst>
            <a:ext uri="{FF2B5EF4-FFF2-40B4-BE49-F238E27FC236}">
              <a16:creationId xmlns:a16="http://schemas.microsoft.com/office/drawing/2014/main" id="{00000000-0008-0000-0200-0000D1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2" name="正方形/長方形 721">
          <a:extLst>
            <a:ext uri="{FF2B5EF4-FFF2-40B4-BE49-F238E27FC236}">
              <a16:creationId xmlns:a16="http://schemas.microsoft.com/office/drawing/2014/main" id="{00000000-0008-0000-0200-0000D2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3" name="正方形/長方形 722">
          <a:extLst>
            <a:ext uri="{FF2B5EF4-FFF2-40B4-BE49-F238E27FC236}">
              <a16:creationId xmlns:a16="http://schemas.microsoft.com/office/drawing/2014/main" id="{00000000-0008-0000-0200-0000D3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4" name="正方形/長方形 723">
          <a:extLst>
            <a:ext uri="{FF2B5EF4-FFF2-40B4-BE49-F238E27FC236}">
              <a16:creationId xmlns:a16="http://schemas.microsoft.com/office/drawing/2014/main" id="{00000000-0008-0000-0200-0000D4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5" name="正方形/長方形 724">
          <a:extLst>
            <a:ext uri="{FF2B5EF4-FFF2-40B4-BE49-F238E27FC236}">
              <a16:creationId xmlns:a16="http://schemas.microsoft.com/office/drawing/2014/main" id="{00000000-0008-0000-0200-0000D5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6" name="正方形/長方形 725">
          <a:extLst>
            <a:ext uri="{FF2B5EF4-FFF2-40B4-BE49-F238E27FC236}">
              <a16:creationId xmlns:a16="http://schemas.microsoft.com/office/drawing/2014/main" id="{00000000-0008-0000-0200-0000D6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7" name="正方形/長方形 726">
          <a:extLst>
            <a:ext uri="{FF2B5EF4-FFF2-40B4-BE49-F238E27FC236}">
              <a16:creationId xmlns:a16="http://schemas.microsoft.com/office/drawing/2014/main" id="{00000000-0008-0000-0200-0000D7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8" name="テキスト ボックス 727">
          <a:extLst>
            <a:ext uri="{FF2B5EF4-FFF2-40B4-BE49-F238E27FC236}">
              <a16:creationId xmlns:a16="http://schemas.microsoft.com/office/drawing/2014/main" id="{00000000-0008-0000-0200-0000D8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9" name="直線コネクタ 728">
          <a:extLst>
            <a:ext uri="{FF2B5EF4-FFF2-40B4-BE49-F238E27FC236}">
              <a16:creationId xmlns:a16="http://schemas.microsoft.com/office/drawing/2014/main" id="{00000000-0008-0000-0200-0000D9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0" name="テキスト ボックス 729">
          <a:extLst>
            <a:ext uri="{FF2B5EF4-FFF2-40B4-BE49-F238E27FC236}">
              <a16:creationId xmlns:a16="http://schemas.microsoft.com/office/drawing/2014/main" id="{00000000-0008-0000-0200-0000DA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1" name="直線コネクタ 730">
          <a:extLst>
            <a:ext uri="{FF2B5EF4-FFF2-40B4-BE49-F238E27FC236}">
              <a16:creationId xmlns:a16="http://schemas.microsoft.com/office/drawing/2014/main" id="{00000000-0008-0000-0200-0000DB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2" name="テキスト ボックス 731">
          <a:extLst>
            <a:ext uri="{FF2B5EF4-FFF2-40B4-BE49-F238E27FC236}">
              <a16:creationId xmlns:a16="http://schemas.microsoft.com/office/drawing/2014/main" id="{00000000-0008-0000-0200-0000DC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3" name="直線コネクタ 732">
          <a:extLst>
            <a:ext uri="{FF2B5EF4-FFF2-40B4-BE49-F238E27FC236}">
              <a16:creationId xmlns:a16="http://schemas.microsoft.com/office/drawing/2014/main" id="{00000000-0008-0000-0200-0000DD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4" name="テキスト ボックス 733">
          <a:extLst>
            <a:ext uri="{FF2B5EF4-FFF2-40B4-BE49-F238E27FC236}">
              <a16:creationId xmlns:a16="http://schemas.microsoft.com/office/drawing/2014/main" id="{00000000-0008-0000-0200-0000DE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5" name="直線コネクタ 734">
          <a:extLst>
            <a:ext uri="{FF2B5EF4-FFF2-40B4-BE49-F238E27FC236}">
              <a16:creationId xmlns:a16="http://schemas.microsoft.com/office/drawing/2014/main" id="{00000000-0008-0000-0200-0000DF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6" name="テキスト ボックス 735">
          <a:extLst>
            <a:ext uri="{FF2B5EF4-FFF2-40B4-BE49-F238E27FC236}">
              <a16:creationId xmlns:a16="http://schemas.microsoft.com/office/drawing/2014/main" id="{00000000-0008-0000-0200-0000E0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7" name="直線コネクタ 736">
          <a:extLst>
            <a:ext uri="{FF2B5EF4-FFF2-40B4-BE49-F238E27FC236}">
              <a16:creationId xmlns:a16="http://schemas.microsoft.com/office/drawing/2014/main" id="{00000000-0008-0000-0200-0000E1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8" name="テキスト ボックス 737">
          <a:extLst>
            <a:ext uri="{FF2B5EF4-FFF2-40B4-BE49-F238E27FC236}">
              <a16:creationId xmlns:a16="http://schemas.microsoft.com/office/drawing/2014/main" id="{00000000-0008-0000-0200-0000E2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9" name="直線コネクタ 738">
          <a:extLst>
            <a:ext uri="{FF2B5EF4-FFF2-40B4-BE49-F238E27FC236}">
              <a16:creationId xmlns:a16="http://schemas.microsoft.com/office/drawing/2014/main" id="{00000000-0008-0000-0200-0000E3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0" name="テキスト ボックス 739">
          <a:extLst>
            <a:ext uri="{FF2B5EF4-FFF2-40B4-BE49-F238E27FC236}">
              <a16:creationId xmlns:a16="http://schemas.microsoft.com/office/drawing/2014/main" id="{00000000-0008-0000-0200-0000E4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1" name="直線コネクタ 740">
          <a:extLst>
            <a:ext uri="{FF2B5EF4-FFF2-40B4-BE49-F238E27FC236}">
              <a16:creationId xmlns:a16="http://schemas.microsoft.com/office/drawing/2014/main" id="{00000000-0008-0000-0200-0000E5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2" name="テキスト ボックス 741">
          <a:extLst>
            <a:ext uri="{FF2B5EF4-FFF2-40B4-BE49-F238E27FC236}">
              <a16:creationId xmlns:a16="http://schemas.microsoft.com/office/drawing/2014/main" id="{00000000-0008-0000-0200-0000E6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3" name="直線コネクタ 742">
          <a:extLst>
            <a:ext uri="{FF2B5EF4-FFF2-40B4-BE49-F238E27FC236}">
              <a16:creationId xmlns:a16="http://schemas.microsoft.com/office/drawing/2014/main" id="{00000000-0008-0000-0200-0000E7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4" name="【消防施設】&#10;有形固定資産減価償却率グラフ枠">
          <a:extLst>
            <a:ext uri="{FF2B5EF4-FFF2-40B4-BE49-F238E27FC236}">
              <a16:creationId xmlns:a16="http://schemas.microsoft.com/office/drawing/2014/main" id="{00000000-0008-0000-0200-0000E8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129539</xdr:rowOff>
    </xdr:to>
    <xdr:cxnSp macro="">
      <xdr:nvCxnSpPr>
        <xdr:cNvPr id="745" name="直線コネクタ 744">
          <a:extLst>
            <a:ext uri="{FF2B5EF4-FFF2-40B4-BE49-F238E27FC236}">
              <a16:creationId xmlns:a16="http://schemas.microsoft.com/office/drawing/2014/main" id="{00000000-0008-0000-0200-0000E9020000}"/>
            </a:ext>
          </a:extLst>
        </xdr:cNvPr>
        <xdr:cNvCxnSpPr/>
      </xdr:nvCxnSpPr>
      <xdr:spPr>
        <a:xfrm flipV="1">
          <a:off x="16318864" y="13280571"/>
          <a:ext cx="0" cy="1593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133366</xdr:rowOff>
    </xdr:from>
    <xdr:ext cx="405111" cy="259045"/>
    <xdr:sp macro="" textlink="">
      <xdr:nvSpPr>
        <xdr:cNvPr id="746" name="【消防施設】&#10;有形固定資産減価償却率最小値テキスト">
          <a:extLst>
            <a:ext uri="{FF2B5EF4-FFF2-40B4-BE49-F238E27FC236}">
              <a16:creationId xmlns:a16="http://schemas.microsoft.com/office/drawing/2014/main" id="{00000000-0008-0000-0200-0000EA020000}"/>
            </a:ext>
          </a:extLst>
        </xdr:cNvPr>
        <xdr:cNvSpPr txBox="1"/>
      </xdr:nvSpPr>
      <xdr:spPr>
        <a:xfrm>
          <a:off x="16357600" y="1487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129539</xdr:rowOff>
    </xdr:from>
    <xdr:to>
      <xdr:col>86</xdr:col>
      <xdr:colOff>25400</xdr:colOff>
      <xdr:row>86</xdr:row>
      <xdr:rowOff>129539</xdr:rowOff>
    </xdr:to>
    <xdr:cxnSp macro="">
      <xdr:nvCxnSpPr>
        <xdr:cNvPr id="747" name="直線コネクタ 746">
          <a:extLst>
            <a:ext uri="{FF2B5EF4-FFF2-40B4-BE49-F238E27FC236}">
              <a16:creationId xmlns:a16="http://schemas.microsoft.com/office/drawing/2014/main" id="{00000000-0008-0000-0200-0000EB020000}"/>
            </a:ext>
          </a:extLst>
        </xdr:cNvPr>
        <xdr:cNvCxnSpPr/>
      </xdr:nvCxnSpPr>
      <xdr:spPr>
        <a:xfrm>
          <a:off x="16230600" y="1487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340478" cy="259045"/>
    <xdr:sp macro="" textlink="">
      <xdr:nvSpPr>
        <xdr:cNvPr id="748" name="【消防施設】&#10;有形固定資産減価償却率最大値テキスト">
          <a:extLst>
            <a:ext uri="{FF2B5EF4-FFF2-40B4-BE49-F238E27FC236}">
              <a16:creationId xmlns:a16="http://schemas.microsoft.com/office/drawing/2014/main" id="{00000000-0008-0000-0200-0000EC020000}"/>
            </a:ext>
          </a:extLst>
        </xdr:cNvPr>
        <xdr:cNvSpPr txBox="1"/>
      </xdr:nvSpPr>
      <xdr:spPr>
        <a:xfrm>
          <a:off x="16357600" y="1305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749" name="直線コネクタ 748">
          <a:extLst>
            <a:ext uri="{FF2B5EF4-FFF2-40B4-BE49-F238E27FC236}">
              <a16:creationId xmlns:a16="http://schemas.microsoft.com/office/drawing/2014/main" id="{00000000-0008-0000-0200-0000ED02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99621</xdr:rowOff>
    </xdr:from>
    <xdr:ext cx="405111" cy="259045"/>
    <xdr:sp macro="" textlink="">
      <xdr:nvSpPr>
        <xdr:cNvPr id="750" name="【消防施設】&#10;有形固定資産減価償却率平均値テキスト">
          <a:extLst>
            <a:ext uri="{FF2B5EF4-FFF2-40B4-BE49-F238E27FC236}">
              <a16:creationId xmlns:a16="http://schemas.microsoft.com/office/drawing/2014/main" id="{00000000-0008-0000-0200-0000EE020000}"/>
            </a:ext>
          </a:extLst>
        </xdr:cNvPr>
        <xdr:cNvSpPr txBox="1"/>
      </xdr:nvSpPr>
      <xdr:spPr>
        <a:xfrm>
          <a:off x="16357600" y="14158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121194</xdr:rowOff>
    </xdr:from>
    <xdr:to>
      <xdr:col>85</xdr:col>
      <xdr:colOff>177800</xdr:colOff>
      <xdr:row>83</xdr:row>
      <xdr:rowOff>51344</xdr:rowOff>
    </xdr:to>
    <xdr:sp macro="" textlink="">
      <xdr:nvSpPr>
        <xdr:cNvPr id="751" name="フローチャート: 判断 750">
          <a:extLst>
            <a:ext uri="{FF2B5EF4-FFF2-40B4-BE49-F238E27FC236}">
              <a16:creationId xmlns:a16="http://schemas.microsoft.com/office/drawing/2014/main" id="{00000000-0008-0000-0200-0000EF020000}"/>
            </a:ext>
          </a:extLst>
        </xdr:cNvPr>
        <xdr:cNvSpPr/>
      </xdr:nvSpPr>
      <xdr:spPr>
        <a:xfrm>
          <a:off x="16268700" y="1418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152219</xdr:rowOff>
    </xdr:from>
    <xdr:to>
      <xdr:col>81</xdr:col>
      <xdr:colOff>101600</xdr:colOff>
      <xdr:row>83</xdr:row>
      <xdr:rowOff>82369</xdr:rowOff>
    </xdr:to>
    <xdr:sp macro="" textlink="">
      <xdr:nvSpPr>
        <xdr:cNvPr id="752" name="フローチャート: 判断 751">
          <a:extLst>
            <a:ext uri="{FF2B5EF4-FFF2-40B4-BE49-F238E27FC236}">
              <a16:creationId xmlns:a16="http://schemas.microsoft.com/office/drawing/2014/main" id="{00000000-0008-0000-0200-0000F0020000}"/>
            </a:ext>
          </a:extLst>
        </xdr:cNvPr>
        <xdr:cNvSpPr/>
      </xdr:nvSpPr>
      <xdr:spPr>
        <a:xfrm>
          <a:off x="15430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140788</xdr:rowOff>
    </xdr:from>
    <xdr:to>
      <xdr:col>76</xdr:col>
      <xdr:colOff>165100</xdr:colOff>
      <xdr:row>83</xdr:row>
      <xdr:rowOff>70938</xdr:rowOff>
    </xdr:to>
    <xdr:sp macro="" textlink="">
      <xdr:nvSpPr>
        <xdr:cNvPr id="753" name="フローチャート: 判断 752">
          <a:extLst>
            <a:ext uri="{FF2B5EF4-FFF2-40B4-BE49-F238E27FC236}">
              <a16:creationId xmlns:a16="http://schemas.microsoft.com/office/drawing/2014/main" id="{00000000-0008-0000-0200-0000F1020000}"/>
            </a:ext>
          </a:extLst>
        </xdr:cNvPr>
        <xdr:cNvSpPr/>
      </xdr:nvSpPr>
      <xdr:spPr>
        <a:xfrm>
          <a:off x="14541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124461</xdr:rowOff>
    </xdr:from>
    <xdr:to>
      <xdr:col>72</xdr:col>
      <xdr:colOff>38100</xdr:colOff>
      <xdr:row>83</xdr:row>
      <xdr:rowOff>54611</xdr:rowOff>
    </xdr:to>
    <xdr:sp macro="" textlink="">
      <xdr:nvSpPr>
        <xdr:cNvPr id="754" name="フローチャート: 判断 753">
          <a:extLst>
            <a:ext uri="{FF2B5EF4-FFF2-40B4-BE49-F238E27FC236}">
              <a16:creationId xmlns:a16="http://schemas.microsoft.com/office/drawing/2014/main" id="{00000000-0008-0000-0200-0000F2020000}"/>
            </a:ext>
          </a:extLst>
        </xdr:cNvPr>
        <xdr:cNvSpPr/>
      </xdr:nvSpPr>
      <xdr:spPr>
        <a:xfrm>
          <a:off x="13652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170180</xdr:rowOff>
    </xdr:from>
    <xdr:to>
      <xdr:col>67</xdr:col>
      <xdr:colOff>101600</xdr:colOff>
      <xdr:row>82</xdr:row>
      <xdr:rowOff>100330</xdr:rowOff>
    </xdr:to>
    <xdr:sp macro="" textlink="">
      <xdr:nvSpPr>
        <xdr:cNvPr id="755" name="フローチャート: 判断 754">
          <a:extLst>
            <a:ext uri="{FF2B5EF4-FFF2-40B4-BE49-F238E27FC236}">
              <a16:creationId xmlns:a16="http://schemas.microsoft.com/office/drawing/2014/main" id="{00000000-0008-0000-0200-0000F3020000}"/>
            </a:ext>
          </a:extLst>
        </xdr:cNvPr>
        <xdr:cNvSpPr/>
      </xdr:nvSpPr>
      <xdr:spPr>
        <a:xfrm>
          <a:off x="12763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00000000-0008-0000-0200-0000F4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00000000-0008-0000-0200-0000F5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00000000-0008-0000-0200-0000F6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00000000-0008-0000-0200-0000F7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00000000-0008-0000-0200-0000F8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33020</xdr:rowOff>
    </xdr:from>
    <xdr:to>
      <xdr:col>85</xdr:col>
      <xdr:colOff>177800</xdr:colOff>
      <xdr:row>81</xdr:row>
      <xdr:rowOff>134620</xdr:rowOff>
    </xdr:to>
    <xdr:sp macro="" textlink="">
      <xdr:nvSpPr>
        <xdr:cNvPr id="761" name="楕円 760">
          <a:extLst>
            <a:ext uri="{FF2B5EF4-FFF2-40B4-BE49-F238E27FC236}">
              <a16:creationId xmlns:a16="http://schemas.microsoft.com/office/drawing/2014/main" id="{00000000-0008-0000-0200-0000F9020000}"/>
            </a:ext>
          </a:extLst>
        </xdr:cNvPr>
        <xdr:cNvSpPr/>
      </xdr:nvSpPr>
      <xdr:spPr>
        <a:xfrm>
          <a:off x="16268700" y="139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55897</xdr:rowOff>
    </xdr:from>
    <xdr:ext cx="405111" cy="259045"/>
    <xdr:sp macro="" textlink="">
      <xdr:nvSpPr>
        <xdr:cNvPr id="762" name="【消防施設】&#10;有形固定資産減価償却率該当値テキスト">
          <a:extLst>
            <a:ext uri="{FF2B5EF4-FFF2-40B4-BE49-F238E27FC236}">
              <a16:creationId xmlns:a16="http://schemas.microsoft.com/office/drawing/2014/main" id="{00000000-0008-0000-0200-0000FA020000}"/>
            </a:ext>
          </a:extLst>
        </xdr:cNvPr>
        <xdr:cNvSpPr txBox="1"/>
      </xdr:nvSpPr>
      <xdr:spPr>
        <a:xfrm>
          <a:off x="16357600" y="1377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46082</xdr:rowOff>
    </xdr:from>
    <xdr:to>
      <xdr:col>81</xdr:col>
      <xdr:colOff>101600</xdr:colOff>
      <xdr:row>81</xdr:row>
      <xdr:rowOff>147682</xdr:rowOff>
    </xdr:to>
    <xdr:sp macro="" textlink="">
      <xdr:nvSpPr>
        <xdr:cNvPr id="763" name="楕円 762">
          <a:extLst>
            <a:ext uri="{FF2B5EF4-FFF2-40B4-BE49-F238E27FC236}">
              <a16:creationId xmlns:a16="http://schemas.microsoft.com/office/drawing/2014/main" id="{00000000-0008-0000-0200-0000FB020000}"/>
            </a:ext>
          </a:extLst>
        </xdr:cNvPr>
        <xdr:cNvSpPr/>
      </xdr:nvSpPr>
      <xdr:spPr>
        <a:xfrm>
          <a:off x="15430500" y="1393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83820</xdr:rowOff>
    </xdr:from>
    <xdr:to>
      <xdr:col>85</xdr:col>
      <xdr:colOff>127000</xdr:colOff>
      <xdr:row>81</xdr:row>
      <xdr:rowOff>96882</xdr:rowOff>
    </xdr:to>
    <xdr:cxnSp macro="">
      <xdr:nvCxnSpPr>
        <xdr:cNvPr id="764" name="直線コネクタ 763">
          <a:extLst>
            <a:ext uri="{FF2B5EF4-FFF2-40B4-BE49-F238E27FC236}">
              <a16:creationId xmlns:a16="http://schemas.microsoft.com/office/drawing/2014/main" id="{00000000-0008-0000-0200-0000FC020000}"/>
            </a:ext>
          </a:extLst>
        </xdr:cNvPr>
        <xdr:cNvCxnSpPr/>
      </xdr:nvCxnSpPr>
      <xdr:spPr>
        <a:xfrm flipV="1">
          <a:off x="15481300" y="13971270"/>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144055</xdr:rowOff>
    </xdr:from>
    <xdr:to>
      <xdr:col>76</xdr:col>
      <xdr:colOff>165100</xdr:colOff>
      <xdr:row>82</xdr:row>
      <xdr:rowOff>74205</xdr:rowOff>
    </xdr:to>
    <xdr:sp macro="" textlink="">
      <xdr:nvSpPr>
        <xdr:cNvPr id="765" name="楕円 764">
          <a:extLst>
            <a:ext uri="{FF2B5EF4-FFF2-40B4-BE49-F238E27FC236}">
              <a16:creationId xmlns:a16="http://schemas.microsoft.com/office/drawing/2014/main" id="{00000000-0008-0000-0200-0000FD020000}"/>
            </a:ext>
          </a:extLst>
        </xdr:cNvPr>
        <xdr:cNvSpPr/>
      </xdr:nvSpPr>
      <xdr:spPr>
        <a:xfrm>
          <a:off x="14541500" y="1403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96882</xdr:rowOff>
    </xdr:from>
    <xdr:to>
      <xdr:col>81</xdr:col>
      <xdr:colOff>50800</xdr:colOff>
      <xdr:row>82</xdr:row>
      <xdr:rowOff>23405</xdr:rowOff>
    </xdr:to>
    <xdr:cxnSp macro="">
      <xdr:nvCxnSpPr>
        <xdr:cNvPr id="766" name="直線コネクタ 765">
          <a:extLst>
            <a:ext uri="{FF2B5EF4-FFF2-40B4-BE49-F238E27FC236}">
              <a16:creationId xmlns:a16="http://schemas.microsoft.com/office/drawing/2014/main" id="{00000000-0008-0000-0200-0000FE020000}"/>
            </a:ext>
          </a:extLst>
        </xdr:cNvPr>
        <xdr:cNvCxnSpPr/>
      </xdr:nvCxnSpPr>
      <xdr:spPr>
        <a:xfrm flipV="1">
          <a:off x="14592300" y="13984332"/>
          <a:ext cx="889000" cy="97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129358</xdr:rowOff>
    </xdr:from>
    <xdr:to>
      <xdr:col>72</xdr:col>
      <xdr:colOff>38100</xdr:colOff>
      <xdr:row>82</xdr:row>
      <xdr:rowOff>59508</xdr:rowOff>
    </xdr:to>
    <xdr:sp macro="" textlink="">
      <xdr:nvSpPr>
        <xdr:cNvPr id="767" name="楕円 766">
          <a:extLst>
            <a:ext uri="{FF2B5EF4-FFF2-40B4-BE49-F238E27FC236}">
              <a16:creationId xmlns:a16="http://schemas.microsoft.com/office/drawing/2014/main" id="{00000000-0008-0000-0200-0000FF020000}"/>
            </a:ext>
          </a:extLst>
        </xdr:cNvPr>
        <xdr:cNvSpPr/>
      </xdr:nvSpPr>
      <xdr:spPr>
        <a:xfrm>
          <a:off x="13652500" y="1401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8708</xdr:rowOff>
    </xdr:from>
    <xdr:to>
      <xdr:col>76</xdr:col>
      <xdr:colOff>114300</xdr:colOff>
      <xdr:row>82</xdr:row>
      <xdr:rowOff>23405</xdr:rowOff>
    </xdr:to>
    <xdr:cxnSp macro="">
      <xdr:nvCxnSpPr>
        <xdr:cNvPr id="768" name="直線コネクタ 767">
          <a:extLst>
            <a:ext uri="{FF2B5EF4-FFF2-40B4-BE49-F238E27FC236}">
              <a16:creationId xmlns:a16="http://schemas.microsoft.com/office/drawing/2014/main" id="{00000000-0008-0000-0200-000000030000}"/>
            </a:ext>
          </a:extLst>
        </xdr:cNvPr>
        <xdr:cNvCxnSpPr/>
      </xdr:nvCxnSpPr>
      <xdr:spPr>
        <a:xfrm>
          <a:off x="13703300" y="14067608"/>
          <a:ext cx="8890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73496</xdr:rowOff>
    </xdr:from>
    <xdr:ext cx="405111" cy="259045"/>
    <xdr:sp macro="" textlink="">
      <xdr:nvSpPr>
        <xdr:cNvPr id="769" name="n_1aveValue【消防施設】&#10;有形固定資産減価償却率">
          <a:extLst>
            <a:ext uri="{FF2B5EF4-FFF2-40B4-BE49-F238E27FC236}">
              <a16:creationId xmlns:a16="http://schemas.microsoft.com/office/drawing/2014/main" id="{00000000-0008-0000-0200-000001030000}"/>
            </a:ext>
          </a:extLst>
        </xdr:cNvPr>
        <xdr:cNvSpPr txBox="1"/>
      </xdr:nvSpPr>
      <xdr:spPr>
        <a:xfrm>
          <a:off x="15266044" y="1430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62065</xdr:rowOff>
    </xdr:from>
    <xdr:ext cx="405111" cy="259045"/>
    <xdr:sp macro="" textlink="">
      <xdr:nvSpPr>
        <xdr:cNvPr id="770" name="n_2aveValue【消防施設】&#10;有形固定資産減価償却率">
          <a:extLst>
            <a:ext uri="{FF2B5EF4-FFF2-40B4-BE49-F238E27FC236}">
              <a16:creationId xmlns:a16="http://schemas.microsoft.com/office/drawing/2014/main" id="{00000000-0008-0000-0200-000002030000}"/>
            </a:ext>
          </a:extLst>
        </xdr:cNvPr>
        <xdr:cNvSpPr txBox="1"/>
      </xdr:nvSpPr>
      <xdr:spPr>
        <a:xfrm>
          <a:off x="14389744" y="1429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45738</xdr:rowOff>
    </xdr:from>
    <xdr:ext cx="405111" cy="259045"/>
    <xdr:sp macro="" textlink="">
      <xdr:nvSpPr>
        <xdr:cNvPr id="771" name="n_3aveValue【消防施設】&#10;有形固定資産減価償却率">
          <a:extLst>
            <a:ext uri="{FF2B5EF4-FFF2-40B4-BE49-F238E27FC236}">
              <a16:creationId xmlns:a16="http://schemas.microsoft.com/office/drawing/2014/main" id="{00000000-0008-0000-0200-000003030000}"/>
            </a:ext>
          </a:extLst>
        </xdr:cNvPr>
        <xdr:cNvSpPr txBox="1"/>
      </xdr:nvSpPr>
      <xdr:spPr>
        <a:xfrm>
          <a:off x="135007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116857</xdr:rowOff>
    </xdr:from>
    <xdr:ext cx="405111" cy="259045"/>
    <xdr:sp macro="" textlink="">
      <xdr:nvSpPr>
        <xdr:cNvPr id="772" name="n_4aveValue【消防施設】&#10;有形固定資産減価償却率">
          <a:extLst>
            <a:ext uri="{FF2B5EF4-FFF2-40B4-BE49-F238E27FC236}">
              <a16:creationId xmlns:a16="http://schemas.microsoft.com/office/drawing/2014/main" id="{00000000-0008-0000-0200-000004030000}"/>
            </a:ext>
          </a:extLst>
        </xdr:cNvPr>
        <xdr:cNvSpPr txBox="1"/>
      </xdr:nvSpPr>
      <xdr:spPr>
        <a:xfrm>
          <a:off x="12611744"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164209</xdr:rowOff>
    </xdr:from>
    <xdr:ext cx="405111" cy="259045"/>
    <xdr:sp macro="" textlink="">
      <xdr:nvSpPr>
        <xdr:cNvPr id="773" name="n_1mainValue【消防施設】&#10;有形固定資産減価償却率">
          <a:extLst>
            <a:ext uri="{FF2B5EF4-FFF2-40B4-BE49-F238E27FC236}">
              <a16:creationId xmlns:a16="http://schemas.microsoft.com/office/drawing/2014/main" id="{00000000-0008-0000-0200-000005030000}"/>
            </a:ext>
          </a:extLst>
        </xdr:cNvPr>
        <xdr:cNvSpPr txBox="1"/>
      </xdr:nvSpPr>
      <xdr:spPr>
        <a:xfrm>
          <a:off x="15266044" y="13708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90732</xdr:rowOff>
    </xdr:from>
    <xdr:ext cx="405111" cy="259045"/>
    <xdr:sp macro="" textlink="">
      <xdr:nvSpPr>
        <xdr:cNvPr id="774" name="n_2mainValue【消防施設】&#10;有形固定資産減価償却率">
          <a:extLst>
            <a:ext uri="{FF2B5EF4-FFF2-40B4-BE49-F238E27FC236}">
              <a16:creationId xmlns:a16="http://schemas.microsoft.com/office/drawing/2014/main" id="{00000000-0008-0000-0200-000006030000}"/>
            </a:ext>
          </a:extLst>
        </xdr:cNvPr>
        <xdr:cNvSpPr txBox="1"/>
      </xdr:nvSpPr>
      <xdr:spPr>
        <a:xfrm>
          <a:off x="14389744" y="1380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76035</xdr:rowOff>
    </xdr:from>
    <xdr:ext cx="405111" cy="259045"/>
    <xdr:sp macro="" textlink="">
      <xdr:nvSpPr>
        <xdr:cNvPr id="775" name="n_3mainValue【消防施設】&#10;有形固定資産減価償却率">
          <a:extLst>
            <a:ext uri="{FF2B5EF4-FFF2-40B4-BE49-F238E27FC236}">
              <a16:creationId xmlns:a16="http://schemas.microsoft.com/office/drawing/2014/main" id="{00000000-0008-0000-0200-000007030000}"/>
            </a:ext>
          </a:extLst>
        </xdr:cNvPr>
        <xdr:cNvSpPr txBox="1"/>
      </xdr:nvSpPr>
      <xdr:spPr>
        <a:xfrm>
          <a:off x="13500744" y="1379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6" name="正方形/長方形 775">
          <a:extLst>
            <a:ext uri="{FF2B5EF4-FFF2-40B4-BE49-F238E27FC236}">
              <a16:creationId xmlns:a16="http://schemas.microsoft.com/office/drawing/2014/main" id="{00000000-0008-0000-0200-000008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7" name="正方形/長方形 776">
          <a:extLst>
            <a:ext uri="{FF2B5EF4-FFF2-40B4-BE49-F238E27FC236}">
              <a16:creationId xmlns:a16="http://schemas.microsoft.com/office/drawing/2014/main" id="{00000000-0008-0000-0200-000009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8" name="正方形/長方形 777">
          <a:extLst>
            <a:ext uri="{FF2B5EF4-FFF2-40B4-BE49-F238E27FC236}">
              <a16:creationId xmlns:a16="http://schemas.microsoft.com/office/drawing/2014/main" id="{00000000-0008-0000-0200-00000A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9" name="正方形/長方形 778">
          <a:extLst>
            <a:ext uri="{FF2B5EF4-FFF2-40B4-BE49-F238E27FC236}">
              <a16:creationId xmlns:a16="http://schemas.microsoft.com/office/drawing/2014/main" id="{00000000-0008-0000-0200-00000B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0" name="正方形/長方形 779">
          <a:extLst>
            <a:ext uri="{FF2B5EF4-FFF2-40B4-BE49-F238E27FC236}">
              <a16:creationId xmlns:a16="http://schemas.microsoft.com/office/drawing/2014/main" id="{00000000-0008-0000-0200-00000C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1" name="正方形/長方形 780">
          <a:extLst>
            <a:ext uri="{FF2B5EF4-FFF2-40B4-BE49-F238E27FC236}">
              <a16:creationId xmlns:a16="http://schemas.microsoft.com/office/drawing/2014/main" id="{00000000-0008-0000-0200-00000D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2" name="正方形/長方形 781">
          <a:extLst>
            <a:ext uri="{FF2B5EF4-FFF2-40B4-BE49-F238E27FC236}">
              <a16:creationId xmlns:a16="http://schemas.microsoft.com/office/drawing/2014/main" id="{00000000-0008-0000-0200-00000E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3" name="正方形/長方形 782">
          <a:extLst>
            <a:ext uri="{FF2B5EF4-FFF2-40B4-BE49-F238E27FC236}">
              <a16:creationId xmlns:a16="http://schemas.microsoft.com/office/drawing/2014/main" id="{00000000-0008-0000-0200-00000F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4" name="テキスト ボックス 783">
          <a:extLst>
            <a:ext uri="{FF2B5EF4-FFF2-40B4-BE49-F238E27FC236}">
              <a16:creationId xmlns:a16="http://schemas.microsoft.com/office/drawing/2014/main" id="{00000000-0008-0000-0200-000010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5" name="直線コネクタ 784">
          <a:extLst>
            <a:ext uri="{FF2B5EF4-FFF2-40B4-BE49-F238E27FC236}">
              <a16:creationId xmlns:a16="http://schemas.microsoft.com/office/drawing/2014/main" id="{00000000-0008-0000-0200-000011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6" name="直線コネクタ 785">
          <a:extLst>
            <a:ext uri="{FF2B5EF4-FFF2-40B4-BE49-F238E27FC236}">
              <a16:creationId xmlns:a16="http://schemas.microsoft.com/office/drawing/2014/main" id="{00000000-0008-0000-0200-00001203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7" name="テキスト ボックス 786">
          <a:extLst>
            <a:ext uri="{FF2B5EF4-FFF2-40B4-BE49-F238E27FC236}">
              <a16:creationId xmlns:a16="http://schemas.microsoft.com/office/drawing/2014/main" id="{00000000-0008-0000-0200-00001303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8" name="直線コネクタ 787">
          <a:extLst>
            <a:ext uri="{FF2B5EF4-FFF2-40B4-BE49-F238E27FC236}">
              <a16:creationId xmlns:a16="http://schemas.microsoft.com/office/drawing/2014/main" id="{00000000-0008-0000-0200-00001403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89" name="テキスト ボックス 788">
          <a:extLst>
            <a:ext uri="{FF2B5EF4-FFF2-40B4-BE49-F238E27FC236}">
              <a16:creationId xmlns:a16="http://schemas.microsoft.com/office/drawing/2014/main" id="{00000000-0008-0000-0200-00001503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0" name="直線コネクタ 789">
          <a:extLst>
            <a:ext uri="{FF2B5EF4-FFF2-40B4-BE49-F238E27FC236}">
              <a16:creationId xmlns:a16="http://schemas.microsoft.com/office/drawing/2014/main" id="{00000000-0008-0000-0200-00001603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1" name="テキスト ボックス 790">
          <a:extLst>
            <a:ext uri="{FF2B5EF4-FFF2-40B4-BE49-F238E27FC236}">
              <a16:creationId xmlns:a16="http://schemas.microsoft.com/office/drawing/2014/main" id="{00000000-0008-0000-0200-00001703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2" name="直線コネクタ 791">
          <a:extLst>
            <a:ext uri="{FF2B5EF4-FFF2-40B4-BE49-F238E27FC236}">
              <a16:creationId xmlns:a16="http://schemas.microsoft.com/office/drawing/2014/main" id="{00000000-0008-0000-0200-00001803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3" name="テキスト ボックス 792">
          <a:extLst>
            <a:ext uri="{FF2B5EF4-FFF2-40B4-BE49-F238E27FC236}">
              <a16:creationId xmlns:a16="http://schemas.microsoft.com/office/drawing/2014/main" id="{00000000-0008-0000-0200-00001903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4" name="直線コネクタ 793">
          <a:extLst>
            <a:ext uri="{FF2B5EF4-FFF2-40B4-BE49-F238E27FC236}">
              <a16:creationId xmlns:a16="http://schemas.microsoft.com/office/drawing/2014/main" id="{00000000-0008-0000-0200-00001A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5" name="テキスト ボックス 794">
          <a:extLst>
            <a:ext uri="{FF2B5EF4-FFF2-40B4-BE49-F238E27FC236}">
              <a16:creationId xmlns:a16="http://schemas.microsoft.com/office/drawing/2014/main" id="{00000000-0008-0000-0200-00001B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6" name="【消防施設】&#10;一人当たり面積グラフ枠">
          <a:extLst>
            <a:ext uri="{FF2B5EF4-FFF2-40B4-BE49-F238E27FC236}">
              <a16:creationId xmlns:a16="http://schemas.microsoft.com/office/drawing/2014/main" id="{00000000-0008-0000-0200-00001C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83820</xdr:rowOff>
    </xdr:from>
    <xdr:to>
      <xdr:col>116</xdr:col>
      <xdr:colOff>62864</xdr:colOff>
      <xdr:row>86</xdr:row>
      <xdr:rowOff>6096</xdr:rowOff>
    </xdr:to>
    <xdr:cxnSp macro="">
      <xdr:nvCxnSpPr>
        <xdr:cNvPr id="797" name="直線コネクタ 796">
          <a:extLst>
            <a:ext uri="{FF2B5EF4-FFF2-40B4-BE49-F238E27FC236}">
              <a16:creationId xmlns:a16="http://schemas.microsoft.com/office/drawing/2014/main" id="{00000000-0008-0000-0200-00001D030000}"/>
            </a:ext>
          </a:extLst>
        </xdr:cNvPr>
        <xdr:cNvCxnSpPr/>
      </xdr:nvCxnSpPr>
      <xdr:spPr>
        <a:xfrm flipV="1">
          <a:off x="22160864" y="13456920"/>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98" name="【消防施設】&#10;一人当たり面積最小値テキスト">
          <a:extLst>
            <a:ext uri="{FF2B5EF4-FFF2-40B4-BE49-F238E27FC236}">
              <a16:creationId xmlns:a16="http://schemas.microsoft.com/office/drawing/2014/main" id="{00000000-0008-0000-0200-00001E030000}"/>
            </a:ext>
          </a:extLst>
        </xdr:cNvPr>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99" name="直線コネクタ 798">
          <a:extLst>
            <a:ext uri="{FF2B5EF4-FFF2-40B4-BE49-F238E27FC236}">
              <a16:creationId xmlns:a16="http://schemas.microsoft.com/office/drawing/2014/main" id="{00000000-0008-0000-0200-00001F030000}"/>
            </a:ext>
          </a:extLst>
        </xdr:cNvPr>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30497</xdr:rowOff>
    </xdr:from>
    <xdr:ext cx="469744" cy="259045"/>
    <xdr:sp macro="" textlink="">
      <xdr:nvSpPr>
        <xdr:cNvPr id="800" name="【消防施設】&#10;一人当たり面積最大値テキスト">
          <a:extLst>
            <a:ext uri="{FF2B5EF4-FFF2-40B4-BE49-F238E27FC236}">
              <a16:creationId xmlns:a16="http://schemas.microsoft.com/office/drawing/2014/main" id="{00000000-0008-0000-0200-000020030000}"/>
            </a:ext>
          </a:extLst>
        </xdr:cNvPr>
        <xdr:cNvSpPr txBox="1"/>
      </xdr:nvSpPr>
      <xdr:spPr>
        <a:xfrm>
          <a:off x="22199600" y="1323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83820</xdr:rowOff>
    </xdr:from>
    <xdr:to>
      <xdr:col>116</xdr:col>
      <xdr:colOff>152400</xdr:colOff>
      <xdr:row>78</xdr:row>
      <xdr:rowOff>83820</xdr:rowOff>
    </xdr:to>
    <xdr:cxnSp macro="">
      <xdr:nvCxnSpPr>
        <xdr:cNvPr id="801" name="直線コネクタ 800">
          <a:extLst>
            <a:ext uri="{FF2B5EF4-FFF2-40B4-BE49-F238E27FC236}">
              <a16:creationId xmlns:a16="http://schemas.microsoft.com/office/drawing/2014/main" id="{00000000-0008-0000-0200-000021030000}"/>
            </a:ext>
          </a:extLst>
        </xdr:cNvPr>
        <xdr:cNvCxnSpPr/>
      </xdr:nvCxnSpPr>
      <xdr:spPr>
        <a:xfrm>
          <a:off x="22072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145051</xdr:rowOff>
    </xdr:from>
    <xdr:ext cx="469744" cy="259045"/>
    <xdr:sp macro="" textlink="">
      <xdr:nvSpPr>
        <xdr:cNvPr id="802" name="【消防施設】&#10;一人当たり面積平均値テキスト">
          <a:extLst>
            <a:ext uri="{FF2B5EF4-FFF2-40B4-BE49-F238E27FC236}">
              <a16:creationId xmlns:a16="http://schemas.microsoft.com/office/drawing/2014/main" id="{00000000-0008-0000-0200-000022030000}"/>
            </a:ext>
          </a:extLst>
        </xdr:cNvPr>
        <xdr:cNvSpPr txBox="1"/>
      </xdr:nvSpPr>
      <xdr:spPr>
        <a:xfrm>
          <a:off x="22199600" y="142039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122174</xdr:rowOff>
    </xdr:from>
    <xdr:to>
      <xdr:col>116</xdr:col>
      <xdr:colOff>114300</xdr:colOff>
      <xdr:row>84</xdr:row>
      <xdr:rowOff>52324</xdr:rowOff>
    </xdr:to>
    <xdr:sp macro="" textlink="">
      <xdr:nvSpPr>
        <xdr:cNvPr id="803" name="フローチャート: 判断 802">
          <a:extLst>
            <a:ext uri="{FF2B5EF4-FFF2-40B4-BE49-F238E27FC236}">
              <a16:creationId xmlns:a16="http://schemas.microsoft.com/office/drawing/2014/main" id="{00000000-0008-0000-0200-000023030000}"/>
            </a:ext>
          </a:extLst>
        </xdr:cNvPr>
        <xdr:cNvSpPr/>
      </xdr:nvSpPr>
      <xdr:spPr>
        <a:xfrm>
          <a:off x="221107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85598</xdr:rowOff>
    </xdr:from>
    <xdr:to>
      <xdr:col>112</xdr:col>
      <xdr:colOff>38100</xdr:colOff>
      <xdr:row>84</xdr:row>
      <xdr:rowOff>15748</xdr:rowOff>
    </xdr:to>
    <xdr:sp macro="" textlink="">
      <xdr:nvSpPr>
        <xdr:cNvPr id="804" name="フローチャート: 判断 803">
          <a:extLst>
            <a:ext uri="{FF2B5EF4-FFF2-40B4-BE49-F238E27FC236}">
              <a16:creationId xmlns:a16="http://schemas.microsoft.com/office/drawing/2014/main" id="{00000000-0008-0000-0200-000024030000}"/>
            </a:ext>
          </a:extLst>
        </xdr:cNvPr>
        <xdr:cNvSpPr/>
      </xdr:nvSpPr>
      <xdr:spPr>
        <a:xfrm>
          <a:off x="21272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805" name="フローチャート: 判断 804">
          <a:extLst>
            <a:ext uri="{FF2B5EF4-FFF2-40B4-BE49-F238E27FC236}">
              <a16:creationId xmlns:a16="http://schemas.microsoft.com/office/drawing/2014/main" id="{00000000-0008-0000-0200-000025030000}"/>
            </a:ext>
          </a:extLst>
        </xdr:cNvPr>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806" name="フローチャート: 判断 805">
          <a:extLst>
            <a:ext uri="{FF2B5EF4-FFF2-40B4-BE49-F238E27FC236}">
              <a16:creationId xmlns:a16="http://schemas.microsoft.com/office/drawing/2014/main" id="{00000000-0008-0000-0200-000026030000}"/>
            </a:ext>
          </a:extLst>
        </xdr:cNvPr>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113030</xdr:rowOff>
    </xdr:from>
    <xdr:to>
      <xdr:col>98</xdr:col>
      <xdr:colOff>38100</xdr:colOff>
      <xdr:row>84</xdr:row>
      <xdr:rowOff>43180</xdr:rowOff>
    </xdr:to>
    <xdr:sp macro="" textlink="">
      <xdr:nvSpPr>
        <xdr:cNvPr id="807" name="フローチャート: 判断 806">
          <a:extLst>
            <a:ext uri="{FF2B5EF4-FFF2-40B4-BE49-F238E27FC236}">
              <a16:creationId xmlns:a16="http://schemas.microsoft.com/office/drawing/2014/main" id="{00000000-0008-0000-0200-000027030000}"/>
            </a:ext>
          </a:extLst>
        </xdr:cNvPr>
        <xdr:cNvSpPr/>
      </xdr:nvSpPr>
      <xdr:spPr>
        <a:xfrm>
          <a:off x="18605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8" name="テキスト ボックス 807">
          <a:extLst>
            <a:ext uri="{FF2B5EF4-FFF2-40B4-BE49-F238E27FC236}">
              <a16:creationId xmlns:a16="http://schemas.microsoft.com/office/drawing/2014/main" id="{00000000-0008-0000-0200-000028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9" name="テキスト ボックス 808">
          <a:extLst>
            <a:ext uri="{FF2B5EF4-FFF2-40B4-BE49-F238E27FC236}">
              <a16:creationId xmlns:a16="http://schemas.microsoft.com/office/drawing/2014/main" id="{00000000-0008-0000-0200-000029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0" name="テキスト ボックス 809">
          <a:extLst>
            <a:ext uri="{FF2B5EF4-FFF2-40B4-BE49-F238E27FC236}">
              <a16:creationId xmlns:a16="http://schemas.microsoft.com/office/drawing/2014/main" id="{00000000-0008-0000-0200-00002A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1" name="テキスト ボックス 810">
          <a:extLst>
            <a:ext uri="{FF2B5EF4-FFF2-40B4-BE49-F238E27FC236}">
              <a16:creationId xmlns:a16="http://schemas.microsoft.com/office/drawing/2014/main" id="{00000000-0008-0000-0200-00002B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00000000-0008-0000-0200-00002C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106172</xdr:rowOff>
    </xdr:from>
    <xdr:to>
      <xdr:col>116</xdr:col>
      <xdr:colOff>114300</xdr:colOff>
      <xdr:row>85</xdr:row>
      <xdr:rowOff>36322</xdr:rowOff>
    </xdr:to>
    <xdr:sp macro="" textlink="">
      <xdr:nvSpPr>
        <xdr:cNvPr id="813" name="楕円 812">
          <a:extLst>
            <a:ext uri="{FF2B5EF4-FFF2-40B4-BE49-F238E27FC236}">
              <a16:creationId xmlns:a16="http://schemas.microsoft.com/office/drawing/2014/main" id="{00000000-0008-0000-0200-00002D030000}"/>
            </a:ext>
          </a:extLst>
        </xdr:cNvPr>
        <xdr:cNvSpPr/>
      </xdr:nvSpPr>
      <xdr:spPr>
        <a:xfrm>
          <a:off x="22110700" y="14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84599</xdr:rowOff>
    </xdr:from>
    <xdr:ext cx="469744" cy="259045"/>
    <xdr:sp macro="" textlink="">
      <xdr:nvSpPr>
        <xdr:cNvPr id="814" name="【消防施設】&#10;一人当たり面積該当値テキスト">
          <a:extLst>
            <a:ext uri="{FF2B5EF4-FFF2-40B4-BE49-F238E27FC236}">
              <a16:creationId xmlns:a16="http://schemas.microsoft.com/office/drawing/2014/main" id="{00000000-0008-0000-0200-00002E030000}"/>
            </a:ext>
          </a:extLst>
        </xdr:cNvPr>
        <xdr:cNvSpPr txBox="1"/>
      </xdr:nvSpPr>
      <xdr:spPr>
        <a:xfrm>
          <a:off x="22199600" y="1448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110744</xdr:rowOff>
    </xdr:from>
    <xdr:to>
      <xdr:col>112</xdr:col>
      <xdr:colOff>38100</xdr:colOff>
      <xdr:row>85</xdr:row>
      <xdr:rowOff>40894</xdr:rowOff>
    </xdr:to>
    <xdr:sp macro="" textlink="">
      <xdr:nvSpPr>
        <xdr:cNvPr id="815" name="楕円 814">
          <a:extLst>
            <a:ext uri="{FF2B5EF4-FFF2-40B4-BE49-F238E27FC236}">
              <a16:creationId xmlns:a16="http://schemas.microsoft.com/office/drawing/2014/main" id="{00000000-0008-0000-0200-00002F030000}"/>
            </a:ext>
          </a:extLst>
        </xdr:cNvPr>
        <xdr:cNvSpPr/>
      </xdr:nvSpPr>
      <xdr:spPr>
        <a:xfrm>
          <a:off x="212725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156972</xdr:rowOff>
    </xdr:from>
    <xdr:to>
      <xdr:col>116</xdr:col>
      <xdr:colOff>63500</xdr:colOff>
      <xdr:row>84</xdr:row>
      <xdr:rowOff>161544</xdr:rowOff>
    </xdr:to>
    <xdr:cxnSp macro="">
      <xdr:nvCxnSpPr>
        <xdr:cNvPr id="816" name="直線コネクタ 815">
          <a:extLst>
            <a:ext uri="{FF2B5EF4-FFF2-40B4-BE49-F238E27FC236}">
              <a16:creationId xmlns:a16="http://schemas.microsoft.com/office/drawing/2014/main" id="{00000000-0008-0000-0200-000030030000}"/>
            </a:ext>
          </a:extLst>
        </xdr:cNvPr>
        <xdr:cNvCxnSpPr/>
      </xdr:nvCxnSpPr>
      <xdr:spPr>
        <a:xfrm flipV="1">
          <a:off x="21323300" y="145587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124461</xdr:rowOff>
    </xdr:from>
    <xdr:to>
      <xdr:col>107</xdr:col>
      <xdr:colOff>101600</xdr:colOff>
      <xdr:row>85</xdr:row>
      <xdr:rowOff>54611</xdr:rowOff>
    </xdr:to>
    <xdr:sp macro="" textlink="">
      <xdr:nvSpPr>
        <xdr:cNvPr id="817" name="楕円 816">
          <a:extLst>
            <a:ext uri="{FF2B5EF4-FFF2-40B4-BE49-F238E27FC236}">
              <a16:creationId xmlns:a16="http://schemas.microsoft.com/office/drawing/2014/main" id="{00000000-0008-0000-0200-000031030000}"/>
            </a:ext>
          </a:extLst>
        </xdr:cNvPr>
        <xdr:cNvSpPr/>
      </xdr:nvSpPr>
      <xdr:spPr>
        <a:xfrm>
          <a:off x="20383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161544</xdr:rowOff>
    </xdr:from>
    <xdr:to>
      <xdr:col>111</xdr:col>
      <xdr:colOff>177800</xdr:colOff>
      <xdr:row>85</xdr:row>
      <xdr:rowOff>3811</xdr:rowOff>
    </xdr:to>
    <xdr:cxnSp macro="">
      <xdr:nvCxnSpPr>
        <xdr:cNvPr id="818" name="直線コネクタ 817">
          <a:extLst>
            <a:ext uri="{FF2B5EF4-FFF2-40B4-BE49-F238E27FC236}">
              <a16:creationId xmlns:a16="http://schemas.microsoft.com/office/drawing/2014/main" id="{00000000-0008-0000-0200-000032030000}"/>
            </a:ext>
          </a:extLst>
        </xdr:cNvPr>
        <xdr:cNvCxnSpPr/>
      </xdr:nvCxnSpPr>
      <xdr:spPr>
        <a:xfrm flipV="1">
          <a:off x="20434300" y="14563344"/>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106172</xdr:rowOff>
    </xdr:from>
    <xdr:to>
      <xdr:col>102</xdr:col>
      <xdr:colOff>165100</xdr:colOff>
      <xdr:row>85</xdr:row>
      <xdr:rowOff>36322</xdr:rowOff>
    </xdr:to>
    <xdr:sp macro="" textlink="">
      <xdr:nvSpPr>
        <xdr:cNvPr id="819" name="楕円 818">
          <a:extLst>
            <a:ext uri="{FF2B5EF4-FFF2-40B4-BE49-F238E27FC236}">
              <a16:creationId xmlns:a16="http://schemas.microsoft.com/office/drawing/2014/main" id="{00000000-0008-0000-0200-000033030000}"/>
            </a:ext>
          </a:extLst>
        </xdr:cNvPr>
        <xdr:cNvSpPr/>
      </xdr:nvSpPr>
      <xdr:spPr>
        <a:xfrm>
          <a:off x="19494500" y="14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156972</xdr:rowOff>
    </xdr:from>
    <xdr:to>
      <xdr:col>107</xdr:col>
      <xdr:colOff>50800</xdr:colOff>
      <xdr:row>85</xdr:row>
      <xdr:rowOff>3811</xdr:rowOff>
    </xdr:to>
    <xdr:cxnSp macro="">
      <xdr:nvCxnSpPr>
        <xdr:cNvPr id="820" name="直線コネクタ 819">
          <a:extLst>
            <a:ext uri="{FF2B5EF4-FFF2-40B4-BE49-F238E27FC236}">
              <a16:creationId xmlns:a16="http://schemas.microsoft.com/office/drawing/2014/main" id="{00000000-0008-0000-0200-000034030000}"/>
            </a:ext>
          </a:extLst>
        </xdr:cNvPr>
        <xdr:cNvCxnSpPr/>
      </xdr:nvCxnSpPr>
      <xdr:spPr>
        <a:xfrm>
          <a:off x="19545300" y="14558772"/>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32275</xdr:rowOff>
    </xdr:from>
    <xdr:ext cx="469744" cy="259045"/>
    <xdr:sp macro="" textlink="">
      <xdr:nvSpPr>
        <xdr:cNvPr id="821" name="n_1aveValue【消防施設】&#10;一人当たり面積">
          <a:extLst>
            <a:ext uri="{FF2B5EF4-FFF2-40B4-BE49-F238E27FC236}">
              <a16:creationId xmlns:a16="http://schemas.microsoft.com/office/drawing/2014/main" id="{00000000-0008-0000-0200-000035030000}"/>
            </a:ext>
          </a:extLst>
        </xdr:cNvPr>
        <xdr:cNvSpPr txBox="1"/>
      </xdr:nvSpPr>
      <xdr:spPr>
        <a:xfrm>
          <a:off x="210757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822" name="n_2aveValue【消防施設】&#10;一人当たり面積">
          <a:extLst>
            <a:ext uri="{FF2B5EF4-FFF2-40B4-BE49-F238E27FC236}">
              <a16:creationId xmlns:a16="http://schemas.microsoft.com/office/drawing/2014/main" id="{00000000-0008-0000-0200-000036030000}"/>
            </a:ext>
          </a:extLst>
        </xdr:cNvPr>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36847</xdr:rowOff>
    </xdr:from>
    <xdr:ext cx="469744" cy="259045"/>
    <xdr:sp macro="" textlink="">
      <xdr:nvSpPr>
        <xdr:cNvPr id="823" name="n_3aveValue【消防施設】&#10;一人当たり面積">
          <a:extLst>
            <a:ext uri="{FF2B5EF4-FFF2-40B4-BE49-F238E27FC236}">
              <a16:creationId xmlns:a16="http://schemas.microsoft.com/office/drawing/2014/main" id="{00000000-0008-0000-0200-000037030000}"/>
            </a:ext>
          </a:extLst>
        </xdr:cNvPr>
        <xdr:cNvSpPr txBox="1"/>
      </xdr:nvSpPr>
      <xdr:spPr>
        <a:xfrm>
          <a:off x="19310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59707</xdr:rowOff>
    </xdr:from>
    <xdr:ext cx="469744" cy="259045"/>
    <xdr:sp macro="" textlink="">
      <xdr:nvSpPr>
        <xdr:cNvPr id="824" name="n_4aveValue【消防施設】&#10;一人当たり面積">
          <a:extLst>
            <a:ext uri="{FF2B5EF4-FFF2-40B4-BE49-F238E27FC236}">
              <a16:creationId xmlns:a16="http://schemas.microsoft.com/office/drawing/2014/main" id="{00000000-0008-0000-0200-000038030000}"/>
            </a:ext>
          </a:extLst>
        </xdr:cNvPr>
        <xdr:cNvSpPr txBox="1"/>
      </xdr:nvSpPr>
      <xdr:spPr>
        <a:xfrm>
          <a:off x="184214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32021</xdr:rowOff>
    </xdr:from>
    <xdr:ext cx="469744" cy="259045"/>
    <xdr:sp macro="" textlink="">
      <xdr:nvSpPr>
        <xdr:cNvPr id="825" name="n_1mainValue【消防施設】&#10;一人当たり面積">
          <a:extLst>
            <a:ext uri="{FF2B5EF4-FFF2-40B4-BE49-F238E27FC236}">
              <a16:creationId xmlns:a16="http://schemas.microsoft.com/office/drawing/2014/main" id="{00000000-0008-0000-0200-000039030000}"/>
            </a:ext>
          </a:extLst>
        </xdr:cNvPr>
        <xdr:cNvSpPr txBox="1"/>
      </xdr:nvSpPr>
      <xdr:spPr>
        <a:xfrm>
          <a:off x="21075727" y="1460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45738</xdr:rowOff>
    </xdr:from>
    <xdr:ext cx="469744" cy="259045"/>
    <xdr:sp macro="" textlink="">
      <xdr:nvSpPr>
        <xdr:cNvPr id="826" name="n_2mainValue【消防施設】&#10;一人当たり面積">
          <a:extLst>
            <a:ext uri="{FF2B5EF4-FFF2-40B4-BE49-F238E27FC236}">
              <a16:creationId xmlns:a16="http://schemas.microsoft.com/office/drawing/2014/main" id="{00000000-0008-0000-0200-00003A030000}"/>
            </a:ext>
          </a:extLst>
        </xdr:cNvPr>
        <xdr:cNvSpPr txBox="1"/>
      </xdr:nvSpPr>
      <xdr:spPr>
        <a:xfrm>
          <a:off x="201994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27449</xdr:rowOff>
    </xdr:from>
    <xdr:ext cx="469744" cy="259045"/>
    <xdr:sp macro="" textlink="">
      <xdr:nvSpPr>
        <xdr:cNvPr id="827" name="n_3mainValue【消防施設】&#10;一人当たり面積">
          <a:extLst>
            <a:ext uri="{FF2B5EF4-FFF2-40B4-BE49-F238E27FC236}">
              <a16:creationId xmlns:a16="http://schemas.microsoft.com/office/drawing/2014/main" id="{00000000-0008-0000-0200-00003B030000}"/>
            </a:ext>
          </a:extLst>
        </xdr:cNvPr>
        <xdr:cNvSpPr txBox="1"/>
      </xdr:nvSpPr>
      <xdr:spPr>
        <a:xfrm>
          <a:off x="19310427" y="1460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8" name="正方形/長方形 827">
          <a:extLst>
            <a:ext uri="{FF2B5EF4-FFF2-40B4-BE49-F238E27FC236}">
              <a16:creationId xmlns:a16="http://schemas.microsoft.com/office/drawing/2014/main" id="{00000000-0008-0000-0200-00003C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9" name="正方形/長方形 828">
          <a:extLst>
            <a:ext uri="{FF2B5EF4-FFF2-40B4-BE49-F238E27FC236}">
              <a16:creationId xmlns:a16="http://schemas.microsoft.com/office/drawing/2014/main" id="{00000000-0008-0000-0200-00003D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0" name="正方形/長方形 829">
          <a:extLst>
            <a:ext uri="{FF2B5EF4-FFF2-40B4-BE49-F238E27FC236}">
              <a16:creationId xmlns:a16="http://schemas.microsoft.com/office/drawing/2014/main" id="{00000000-0008-0000-0200-00003E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1" name="正方形/長方形 830">
          <a:extLst>
            <a:ext uri="{FF2B5EF4-FFF2-40B4-BE49-F238E27FC236}">
              <a16:creationId xmlns:a16="http://schemas.microsoft.com/office/drawing/2014/main" id="{00000000-0008-0000-0200-00003F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2" name="正方形/長方形 831">
          <a:extLst>
            <a:ext uri="{FF2B5EF4-FFF2-40B4-BE49-F238E27FC236}">
              <a16:creationId xmlns:a16="http://schemas.microsoft.com/office/drawing/2014/main" id="{00000000-0008-0000-0200-000040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3" name="正方形/長方形 832">
          <a:extLst>
            <a:ext uri="{FF2B5EF4-FFF2-40B4-BE49-F238E27FC236}">
              <a16:creationId xmlns:a16="http://schemas.microsoft.com/office/drawing/2014/main" id="{00000000-0008-0000-0200-000041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4" name="正方形/長方形 833">
          <a:extLst>
            <a:ext uri="{FF2B5EF4-FFF2-40B4-BE49-F238E27FC236}">
              <a16:creationId xmlns:a16="http://schemas.microsoft.com/office/drawing/2014/main" id="{00000000-0008-0000-0200-000042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5" name="正方形/長方形 834">
          <a:extLst>
            <a:ext uri="{FF2B5EF4-FFF2-40B4-BE49-F238E27FC236}">
              <a16:creationId xmlns:a16="http://schemas.microsoft.com/office/drawing/2014/main" id="{00000000-0008-0000-0200-000043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6" name="テキスト ボックス 835">
          <a:extLst>
            <a:ext uri="{FF2B5EF4-FFF2-40B4-BE49-F238E27FC236}">
              <a16:creationId xmlns:a16="http://schemas.microsoft.com/office/drawing/2014/main" id="{00000000-0008-0000-0200-000044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7" name="直線コネクタ 836">
          <a:extLst>
            <a:ext uri="{FF2B5EF4-FFF2-40B4-BE49-F238E27FC236}">
              <a16:creationId xmlns:a16="http://schemas.microsoft.com/office/drawing/2014/main" id="{00000000-0008-0000-0200-000045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8" name="テキスト ボックス 837">
          <a:extLst>
            <a:ext uri="{FF2B5EF4-FFF2-40B4-BE49-F238E27FC236}">
              <a16:creationId xmlns:a16="http://schemas.microsoft.com/office/drawing/2014/main" id="{00000000-0008-0000-0200-000046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9" name="直線コネクタ 838">
          <a:extLst>
            <a:ext uri="{FF2B5EF4-FFF2-40B4-BE49-F238E27FC236}">
              <a16:creationId xmlns:a16="http://schemas.microsoft.com/office/drawing/2014/main" id="{00000000-0008-0000-0200-000047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0" name="テキスト ボックス 839">
          <a:extLst>
            <a:ext uri="{FF2B5EF4-FFF2-40B4-BE49-F238E27FC236}">
              <a16:creationId xmlns:a16="http://schemas.microsoft.com/office/drawing/2014/main" id="{00000000-0008-0000-0200-000048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1" name="直線コネクタ 840">
          <a:extLst>
            <a:ext uri="{FF2B5EF4-FFF2-40B4-BE49-F238E27FC236}">
              <a16:creationId xmlns:a16="http://schemas.microsoft.com/office/drawing/2014/main" id="{00000000-0008-0000-0200-000049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2" name="テキスト ボックス 841">
          <a:extLst>
            <a:ext uri="{FF2B5EF4-FFF2-40B4-BE49-F238E27FC236}">
              <a16:creationId xmlns:a16="http://schemas.microsoft.com/office/drawing/2014/main" id="{00000000-0008-0000-0200-00004A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3" name="直線コネクタ 842">
          <a:extLst>
            <a:ext uri="{FF2B5EF4-FFF2-40B4-BE49-F238E27FC236}">
              <a16:creationId xmlns:a16="http://schemas.microsoft.com/office/drawing/2014/main" id="{00000000-0008-0000-0200-00004B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4" name="テキスト ボックス 843">
          <a:extLst>
            <a:ext uri="{FF2B5EF4-FFF2-40B4-BE49-F238E27FC236}">
              <a16:creationId xmlns:a16="http://schemas.microsoft.com/office/drawing/2014/main" id="{00000000-0008-0000-0200-00004C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5" name="直線コネクタ 844">
          <a:extLst>
            <a:ext uri="{FF2B5EF4-FFF2-40B4-BE49-F238E27FC236}">
              <a16:creationId xmlns:a16="http://schemas.microsoft.com/office/drawing/2014/main" id="{00000000-0008-0000-0200-00004D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6" name="テキスト ボックス 845">
          <a:extLst>
            <a:ext uri="{FF2B5EF4-FFF2-40B4-BE49-F238E27FC236}">
              <a16:creationId xmlns:a16="http://schemas.microsoft.com/office/drawing/2014/main" id="{00000000-0008-0000-0200-00004E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7" name="直線コネクタ 846">
          <a:extLst>
            <a:ext uri="{FF2B5EF4-FFF2-40B4-BE49-F238E27FC236}">
              <a16:creationId xmlns:a16="http://schemas.microsoft.com/office/drawing/2014/main" id="{00000000-0008-0000-0200-00004F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8" name="テキスト ボックス 847">
          <a:extLst>
            <a:ext uri="{FF2B5EF4-FFF2-40B4-BE49-F238E27FC236}">
              <a16:creationId xmlns:a16="http://schemas.microsoft.com/office/drawing/2014/main" id="{00000000-0008-0000-0200-000050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9" name="直線コネクタ 848">
          <a:extLst>
            <a:ext uri="{FF2B5EF4-FFF2-40B4-BE49-F238E27FC236}">
              <a16:creationId xmlns:a16="http://schemas.microsoft.com/office/drawing/2014/main" id="{00000000-0008-0000-0200-000051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0" name="テキスト ボックス 849">
          <a:extLst>
            <a:ext uri="{FF2B5EF4-FFF2-40B4-BE49-F238E27FC236}">
              <a16:creationId xmlns:a16="http://schemas.microsoft.com/office/drawing/2014/main" id="{00000000-0008-0000-0200-000052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1" name="直線コネクタ 850">
          <a:extLst>
            <a:ext uri="{FF2B5EF4-FFF2-40B4-BE49-F238E27FC236}">
              <a16:creationId xmlns:a16="http://schemas.microsoft.com/office/drawing/2014/main" id="{00000000-0008-0000-0200-000053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2" name="【庁舎】&#10;有形固定資産減価償却率グラフ枠">
          <a:extLst>
            <a:ext uri="{FF2B5EF4-FFF2-40B4-BE49-F238E27FC236}">
              <a16:creationId xmlns:a16="http://schemas.microsoft.com/office/drawing/2014/main" id="{00000000-0008-0000-0200-000054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35379</xdr:rowOff>
    </xdr:to>
    <xdr:cxnSp macro="">
      <xdr:nvCxnSpPr>
        <xdr:cNvPr id="853" name="直線コネクタ 852">
          <a:extLst>
            <a:ext uri="{FF2B5EF4-FFF2-40B4-BE49-F238E27FC236}">
              <a16:creationId xmlns:a16="http://schemas.microsoft.com/office/drawing/2014/main" id="{00000000-0008-0000-0200-000055030000}"/>
            </a:ext>
          </a:extLst>
        </xdr:cNvPr>
        <xdr:cNvCxnSpPr/>
      </xdr:nvCxnSpPr>
      <xdr:spPr>
        <a:xfrm flipV="1">
          <a:off x="16318864"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54" name="【庁舎】&#10;有形固定資産減価償却率最小値テキスト">
          <a:extLst>
            <a:ext uri="{FF2B5EF4-FFF2-40B4-BE49-F238E27FC236}">
              <a16:creationId xmlns:a16="http://schemas.microsoft.com/office/drawing/2014/main" id="{00000000-0008-0000-0200-00005603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55" name="直線コネクタ 854">
          <a:extLst>
            <a:ext uri="{FF2B5EF4-FFF2-40B4-BE49-F238E27FC236}">
              <a16:creationId xmlns:a16="http://schemas.microsoft.com/office/drawing/2014/main" id="{00000000-0008-0000-0200-00005703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856" name="【庁舎】&#10;有形固定資産減価償却率最大値テキスト">
          <a:extLst>
            <a:ext uri="{FF2B5EF4-FFF2-40B4-BE49-F238E27FC236}">
              <a16:creationId xmlns:a16="http://schemas.microsoft.com/office/drawing/2014/main" id="{00000000-0008-0000-0200-000058030000}"/>
            </a:ext>
          </a:extLst>
        </xdr:cNvPr>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857" name="直線コネクタ 856">
          <a:extLst>
            <a:ext uri="{FF2B5EF4-FFF2-40B4-BE49-F238E27FC236}">
              <a16:creationId xmlns:a16="http://schemas.microsoft.com/office/drawing/2014/main" id="{00000000-0008-0000-0200-000059030000}"/>
            </a:ext>
          </a:extLst>
        </xdr:cNvPr>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16890</xdr:rowOff>
    </xdr:from>
    <xdr:ext cx="405111" cy="259045"/>
    <xdr:sp macro="" textlink="">
      <xdr:nvSpPr>
        <xdr:cNvPr id="858" name="【庁舎】&#10;有形固定資産減価償却率平均値テキスト">
          <a:extLst>
            <a:ext uri="{FF2B5EF4-FFF2-40B4-BE49-F238E27FC236}">
              <a16:creationId xmlns:a16="http://schemas.microsoft.com/office/drawing/2014/main" id="{00000000-0008-0000-0200-00005A030000}"/>
            </a:ext>
          </a:extLst>
        </xdr:cNvPr>
        <xdr:cNvSpPr txBox="1"/>
      </xdr:nvSpPr>
      <xdr:spPr>
        <a:xfrm>
          <a:off x="16357600" y="17847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859" name="フローチャート: 判断 858">
          <a:extLst>
            <a:ext uri="{FF2B5EF4-FFF2-40B4-BE49-F238E27FC236}">
              <a16:creationId xmlns:a16="http://schemas.microsoft.com/office/drawing/2014/main" id="{00000000-0008-0000-0200-00005B030000}"/>
            </a:ext>
          </a:extLst>
        </xdr:cNvPr>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860" name="フローチャート: 判断 859">
          <a:extLst>
            <a:ext uri="{FF2B5EF4-FFF2-40B4-BE49-F238E27FC236}">
              <a16:creationId xmlns:a16="http://schemas.microsoft.com/office/drawing/2014/main" id="{00000000-0008-0000-0200-00005C030000}"/>
            </a:ext>
          </a:extLst>
        </xdr:cNvPr>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152763</xdr:rowOff>
    </xdr:from>
    <xdr:to>
      <xdr:col>76</xdr:col>
      <xdr:colOff>165100</xdr:colOff>
      <xdr:row>105</xdr:row>
      <xdr:rowOff>82913</xdr:rowOff>
    </xdr:to>
    <xdr:sp macro="" textlink="">
      <xdr:nvSpPr>
        <xdr:cNvPr id="861" name="フローチャート: 判断 860">
          <a:extLst>
            <a:ext uri="{FF2B5EF4-FFF2-40B4-BE49-F238E27FC236}">
              <a16:creationId xmlns:a16="http://schemas.microsoft.com/office/drawing/2014/main" id="{00000000-0008-0000-0200-00005D030000}"/>
            </a:ext>
          </a:extLst>
        </xdr:cNvPr>
        <xdr:cNvSpPr/>
      </xdr:nvSpPr>
      <xdr:spPr>
        <a:xfrm>
          <a:off x="14541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156029</xdr:rowOff>
    </xdr:from>
    <xdr:to>
      <xdr:col>72</xdr:col>
      <xdr:colOff>38100</xdr:colOff>
      <xdr:row>105</xdr:row>
      <xdr:rowOff>86179</xdr:rowOff>
    </xdr:to>
    <xdr:sp macro="" textlink="">
      <xdr:nvSpPr>
        <xdr:cNvPr id="862" name="フローチャート: 判断 861">
          <a:extLst>
            <a:ext uri="{FF2B5EF4-FFF2-40B4-BE49-F238E27FC236}">
              <a16:creationId xmlns:a16="http://schemas.microsoft.com/office/drawing/2014/main" id="{00000000-0008-0000-0200-00005E030000}"/>
            </a:ext>
          </a:extLst>
        </xdr:cNvPr>
        <xdr:cNvSpPr/>
      </xdr:nvSpPr>
      <xdr:spPr>
        <a:xfrm>
          <a:off x="13652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863" name="フローチャート: 判断 862">
          <a:extLst>
            <a:ext uri="{FF2B5EF4-FFF2-40B4-BE49-F238E27FC236}">
              <a16:creationId xmlns:a16="http://schemas.microsoft.com/office/drawing/2014/main" id="{00000000-0008-0000-0200-00005F030000}"/>
            </a:ext>
          </a:extLst>
        </xdr:cNvPr>
        <xdr:cNvSpPr/>
      </xdr:nvSpPr>
      <xdr:spPr>
        <a:xfrm>
          <a:off x="1276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4" name="テキスト ボックス 863">
          <a:extLst>
            <a:ext uri="{FF2B5EF4-FFF2-40B4-BE49-F238E27FC236}">
              <a16:creationId xmlns:a16="http://schemas.microsoft.com/office/drawing/2014/main" id="{00000000-0008-0000-0200-000060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5" name="テキスト ボックス 864">
          <a:extLst>
            <a:ext uri="{FF2B5EF4-FFF2-40B4-BE49-F238E27FC236}">
              <a16:creationId xmlns:a16="http://schemas.microsoft.com/office/drawing/2014/main" id="{00000000-0008-0000-0200-000061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6" name="テキスト ボックス 865">
          <a:extLst>
            <a:ext uri="{FF2B5EF4-FFF2-40B4-BE49-F238E27FC236}">
              <a16:creationId xmlns:a16="http://schemas.microsoft.com/office/drawing/2014/main" id="{00000000-0008-0000-0200-000062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7" name="テキスト ボックス 866">
          <a:extLst>
            <a:ext uri="{FF2B5EF4-FFF2-40B4-BE49-F238E27FC236}">
              <a16:creationId xmlns:a16="http://schemas.microsoft.com/office/drawing/2014/main" id="{00000000-0008-0000-0200-000063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8" name="テキスト ボックス 867">
          <a:extLst>
            <a:ext uri="{FF2B5EF4-FFF2-40B4-BE49-F238E27FC236}">
              <a16:creationId xmlns:a16="http://schemas.microsoft.com/office/drawing/2014/main" id="{00000000-0008-0000-0200-000064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907</xdr:rowOff>
    </xdr:from>
    <xdr:to>
      <xdr:col>85</xdr:col>
      <xdr:colOff>177800</xdr:colOff>
      <xdr:row>102</xdr:row>
      <xdr:rowOff>102507</xdr:rowOff>
    </xdr:to>
    <xdr:sp macro="" textlink="">
      <xdr:nvSpPr>
        <xdr:cNvPr id="869" name="楕円 868">
          <a:extLst>
            <a:ext uri="{FF2B5EF4-FFF2-40B4-BE49-F238E27FC236}">
              <a16:creationId xmlns:a16="http://schemas.microsoft.com/office/drawing/2014/main" id="{00000000-0008-0000-0200-000065030000}"/>
            </a:ext>
          </a:extLst>
        </xdr:cNvPr>
        <xdr:cNvSpPr/>
      </xdr:nvSpPr>
      <xdr:spPr>
        <a:xfrm>
          <a:off x="16268700" y="1748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23784</xdr:rowOff>
    </xdr:from>
    <xdr:ext cx="405111" cy="259045"/>
    <xdr:sp macro="" textlink="">
      <xdr:nvSpPr>
        <xdr:cNvPr id="870" name="【庁舎】&#10;有形固定資産減価償却率該当値テキスト">
          <a:extLst>
            <a:ext uri="{FF2B5EF4-FFF2-40B4-BE49-F238E27FC236}">
              <a16:creationId xmlns:a16="http://schemas.microsoft.com/office/drawing/2014/main" id="{00000000-0008-0000-0200-000066030000}"/>
            </a:ext>
          </a:extLst>
        </xdr:cNvPr>
        <xdr:cNvSpPr txBox="1"/>
      </xdr:nvSpPr>
      <xdr:spPr>
        <a:xfrm>
          <a:off x="16357600" y="17340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121738</xdr:rowOff>
    </xdr:from>
    <xdr:to>
      <xdr:col>81</xdr:col>
      <xdr:colOff>101600</xdr:colOff>
      <xdr:row>102</xdr:row>
      <xdr:rowOff>51888</xdr:rowOff>
    </xdr:to>
    <xdr:sp macro="" textlink="">
      <xdr:nvSpPr>
        <xdr:cNvPr id="871" name="楕円 870">
          <a:extLst>
            <a:ext uri="{FF2B5EF4-FFF2-40B4-BE49-F238E27FC236}">
              <a16:creationId xmlns:a16="http://schemas.microsoft.com/office/drawing/2014/main" id="{00000000-0008-0000-0200-000067030000}"/>
            </a:ext>
          </a:extLst>
        </xdr:cNvPr>
        <xdr:cNvSpPr/>
      </xdr:nvSpPr>
      <xdr:spPr>
        <a:xfrm>
          <a:off x="15430500" y="1743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1088</xdr:rowOff>
    </xdr:from>
    <xdr:to>
      <xdr:col>85</xdr:col>
      <xdr:colOff>127000</xdr:colOff>
      <xdr:row>102</xdr:row>
      <xdr:rowOff>51707</xdr:rowOff>
    </xdr:to>
    <xdr:cxnSp macro="">
      <xdr:nvCxnSpPr>
        <xdr:cNvPr id="872" name="直線コネクタ 871">
          <a:extLst>
            <a:ext uri="{FF2B5EF4-FFF2-40B4-BE49-F238E27FC236}">
              <a16:creationId xmlns:a16="http://schemas.microsoft.com/office/drawing/2014/main" id="{00000000-0008-0000-0200-000068030000}"/>
            </a:ext>
          </a:extLst>
        </xdr:cNvPr>
        <xdr:cNvCxnSpPr/>
      </xdr:nvCxnSpPr>
      <xdr:spPr>
        <a:xfrm>
          <a:off x="15481300" y="17488988"/>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69487</xdr:rowOff>
    </xdr:from>
    <xdr:to>
      <xdr:col>76</xdr:col>
      <xdr:colOff>165100</xdr:colOff>
      <xdr:row>101</xdr:row>
      <xdr:rowOff>171087</xdr:rowOff>
    </xdr:to>
    <xdr:sp macro="" textlink="">
      <xdr:nvSpPr>
        <xdr:cNvPr id="873" name="楕円 872">
          <a:extLst>
            <a:ext uri="{FF2B5EF4-FFF2-40B4-BE49-F238E27FC236}">
              <a16:creationId xmlns:a16="http://schemas.microsoft.com/office/drawing/2014/main" id="{00000000-0008-0000-0200-000069030000}"/>
            </a:ext>
          </a:extLst>
        </xdr:cNvPr>
        <xdr:cNvSpPr/>
      </xdr:nvSpPr>
      <xdr:spPr>
        <a:xfrm>
          <a:off x="14541500" y="1738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120287</xdr:rowOff>
    </xdr:from>
    <xdr:to>
      <xdr:col>81</xdr:col>
      <xdr:colOff>50800</xdr:colOff>
      <xdr:row>102</xdr:row>
      <xdr:rowOff>1088</xdr:rowOff>
    </xdr:to>
    <xdr:cxnSp macro="">
      <xdr:nvCxnSpPr>
        <xdr:cNvPr id="874" name="直線コネクタ 873">
          <a:extLst>
            <a:ext uri="{FF2B5EF4-FFF2-40B4-BE49-F238E27FC236}">
              <a16:creationId xmlns:a16="http://schemas.microsoft.com/office/drawing/2014/main" id="{00000000-0008-0000-0200-00006A030000}"/>
            </a:ext>
          </a:extLst>
        </xdr:cNvPr>
        <xdr:cNvCxnSpPr/>
      </xdr:nvCxnSpPr>
      <xdr:spPr>
        <a:xfrm>
          <a:off x="14592300" y="17436737"/>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22134</xdr:rowOff>
    </xdr:from>
    <xdr:to>
      <xdr:col>72</xdr:col>
      <xdr:colOff>38100</xdr:colOff>
      <xdr:row>101</xdr:row>
      <xdr:rowOff>123734</xdr:rowOff>
    </xdr:to>
    <xdr:sp macro="" textlink="">
      <xdr:nvSpPr>
        <xdr:cNvPr id="875" name="楕円 874">
          <a:extLst>
            <a:ext uri="{FF2B5EF4-FFF2-40B4-BE49-F238E27FC236}">
              <a16:creationId xmlns:a16="http://schemas.microsoft.com/office/drawing/2014/main" id="{00000000-0008-0000-0200-00006B030000}"/>
            </a:ext>
          </a:extLst>
        </xdr:cNvPr>
        <xdr:cNvSpPr/>
      </xdr:nvSpPr>
      <xdr:spPr>
        <a:xfrm>
          <a:off x="13652500" y="1733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72934</xdr:rowOff>
    </xdr:from>
    <xdr:to>
      <xdr:col>76</xdr:col>
      <xdr:colOff>114300</xdr:colOff>
      <xdr:row>101</xdr:row>
      <xdr:rowOff>120287</xdr:rowOff>
    </xdr:to>
    <xdr:cxnSp macro="">
      <xdr:nvCxnSpPr>
        <xdr:cNvPr id="876" name="直線コネクタ 875">
          <a:extLst>
            <a:ext uri="{FF2B5EF4-FFF2-40B4-BE49-F238E27FC236}">
              <a16:creationId xmlns:a16="http://schemas.microsoft.com/office/drawing/2014/main" id="{00000000-0008-0000-0200-00006C030000}"/>
            </a:ext>
          </a:extLst>
        </xdr:cNvPr>
        <xdr:cNvCxnSpPr/>
      </xdr:nvCxnSpPr>
      <xdr:spPr>
        <a:xfrm>
          <a:off x="13703300" y="17389384"/>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144599</xdr:rowOff>
    </xdr:from>
    <xdr:to>
      <xdr:col>67</xdr:col>
      <xdr:colOff>101600</xdr:colOff>
      <xdr:row>101</xdr:row>
      <xdr:rowOff>74749</xdr:rowOff>
    </xdr:to>
    <xdr:sp macro="" textlink="">
      <xdr:nvSpPr>
        <xdr:cNvPr id="877" name="楕円 876">
          <a:extLst>
            <a:ext uri="{FF2B5EF4-FFF2-40B4-BE49-F238E27FC236}">
              <a16:creationId xmlns:a16="http://schemas.microsoft.com/office/drawing/2014/main" id="{00000000-0008-0000-0200-00006D030000}"/>
            </a:ext>
          </a:extLst>
        </xdr:cNvPr>
        <xdr:cNvSpPr/>
      </xdr:nvSpPr>
      <xdr:spPr>
        <a:xfrm>
          <a:off x="12763500" y="1728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23949</xdr:rowOff>
    </xdr:from>
    <xdr:to>
      <xdr:col>71</xdr:col>
      <xdr:colOff>177800</xdr:colOff>
      <xdr:row>101</xdr:row>
      <xdr:rowOff>72934</xdr:rowOff>
    </xdr:to>
    <xdr:cxnSp macro="">
      <xdr:nvCxnSpPr>
        <xdr:cNvPr id="878" name="直線コネクタ 877">
          <a:extLst>
            <a:ext uri="{FF2B5EF4-FFF2-40B4-BE49-F238E27FC236}">
              <a16:creationId xmlns:a16="http://schemas.microsoft.com/office/drawing/2014/main" id="{00000000-0008-0000-0200-00006E030000}"/>
            </a:ext>
          </a:extLst>
        </xdr:cNvPr>
        <xdr:cNvCxnSpPr/>
      </xdr:nvCxnSpPr>
      <xdr:spPr>
        <a:xfrm>
          <a:off x="12814300" y="17340399"/>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11991</xdr:rowOff>
    </xdr:from>
    <xdr:ext cx="405111" cy="259045"/>
    <xdr:sp macro="" textlink="">
      <xdr:nvSpPr>
        <xdr:cNvPr id="879" name="n_1aveValue【庁舎】&#10;有形固定資産減価償却率">
          <a:extLst>
            <a:ext uri="{FF2B5EF4-FFF2-40B4-BE49-F238E27FC236}">
              <a16:creationId xmlns:a16="http://schemas.microsoft.com/office/drawing/2014/main" id="{00000000-0008-0000-0200-00006F030000}"/>
            </a:ext>
          </a:extLst>
        </xdr:cNvPr>
        <xdr:cNvSpPr txBox="1"/>
      </xdr:nvSpPr>
      <xdr:spPr>
        <a:xfrm>
          <a:off x="152660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74040</xdr:rowOff>
    </xdr:from>
    <xdr:ext cx="405111" cy="259045"/>
    <xdr:sp macro="" textlink="">
      <xdr:nvSpPr>
        <xdr:cNvPr id="880" name="n_2aveValue【庁舎】&#10;有形固定資産減価償却率">
          <a:extLst>
            <a:ext uri="{FF2B5EF4-FFF2-40B4-BE49-F238E27FC236}">
              <a16:creationId xmlns:a16="http://schemas.microsoft.com/office/drawing/2014/main" id="{00000000-0008-0000-0200-000070030000}"/>
            </a:ext>
          </a:extLst>
        </xdr:cNvPr>
        <xdr:cNvSpPr txBox="1"/>
      </xdr:nvSpPr>
      <xdr:spPr>
        <a:xfrm>
          <a:off x="14389744" y="1807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77306</xdr:rowOff>
    </xdr:from>
    <xdr:ext cx="405111" cy="259045"/>
    <xdr:sp macro="" textlink="">
      <xdr:nvSpPr>
        <xdr:cNvPr id="881" name="n_3aveValue【庁舎】&#10;有形固定資産減価償却率">
          <a:extLst>
            <a:ext uri="{FF2B5EF4-FFF2-40B4-BE49-F238E27FC236}">
              <a16:creationId xmlns:a16="http://schemas.microsoft.com/office/drawing/2014/main" id="{00000000-0008-0000-0200-000071030000}"/>
            </a:ext>
          </a:extLst>
        </xdr:cNvPr>
        <xdr:cNvSpPr txBox="1"/>
      </xdr:nvSpPr>
      <xdr:spPr>
        <a:xfrm>
          <a:off x="13500744" y="1807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106697</xdr:rowOff>
    </xdr:from>
    <xdr:ext cx="405111" cy="259045"/>
    <xdr:sp macro="" textlink="">
      <xdr:nvSpPr>
        <xdr:cNvPr id="882" name="n_4aveValue【庁舎】&#10;有形固定資産減価償却率">
          <a:extLst>
            <a:ext uri="{FF2B5EF4-FFF2-40B4-BE49-F238E27FC236}">
              <a16:creationId xmlns:a16="http://schemas.microsoft.com/office/drawing/2014/main" id="{00000000-0008-0000-0200-000072030000}"/>
            </a:ext>
          </a:extLst>
        </xdr:cNvPr>
        <xdr:cNvSpPr txBox="1"/>
      </xdr:nvSpPr>
      <xdr:spPr>
        <a:xfrm>
          <a:off x="12611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68415</xdr:rowOff>
    </xdr:from>
    <xdr:ext cx="405111" cy="259045"/>
    <xdr:sp macro="" textlink="">
      <xdr:nvSpPr>
        <xdr:cNvPr id="883" name="n_1mainValue【庁舎】&#10;有形固定資産減価償却率">
          <a:extLst>
            <a:ext uri="{FF2B5EF4-FFF2-40B4-BE49-F238E27FC236}">
              <a16:creationId xmlns:a16="http://schemas.microsoft.com/office/drawing/2014/main" id="{00000000-0008-0000-0200-000073030000}"/>
            </a:ext>
          </a:extLst>
        </xdr:cNvPr>
        <xdr:cNvSpPr txBox="1"/>
      </xdr:nvSpPr>
      <xdr:spPr>
        <a:xfrm>
          <a:off x="15266044" y="17213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16164</xdr:rowOff>
    </xdr:from>
    <xdr:ext cx="405111" cy="259045"/>
    <xdr:sp macro="" textlink="">
      <xdr:nvSpPr>
        <xdr:cNvPr id="884" name="n_2mainValue【庁舎】&#10;有形固定資産減価償却率">
          <a:extLst>
            <a:ext uri="{FF2B5EF4-FFF2-40B4-BE49-F238E27FC236}">
              <a16:creationId xmlns:a16="http://schemas.microsoft.com/office/drawing/2014/main" id="{00000000-0008-0000-0200-000074030000}"/>
            </a:ext>
          </a:extLst>
        </xdr:cNvPr>
        <xdr:cNvSpPr txBox="1"/>
      </xdr:nvSpPr>
      <xdr:spPr>
        <a:xfrm>
          <a:off x="14389744" y="1716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140261</xdr:rowOff>
    </xdr:from>
    <xdr:ext cx="405111" cy="259045"/>
    <xdr:sp macro="" textlink="">
      <xdr:nvSpPr>
        <xdr:cNvPr id="885" name="n_3mainValue【庁舎】&#10;有形固定資産減価償却率">
          <a:extLst>
            <a:ext uri="{FF2B5EF4-FFF2-40B4-BE49-F238E27FC236}">
              <a16:creationId xmlns:a16="http://schemas.microsoft.com/office/drawing/2014/main" id="{00000000-0008-0000-0200-000075030000}"/>
            </a:ext>
          </a:extLst>
        </xdr:cNvPr>
        <xdr:cNvSpPr txBox="1"/>
      </xdr:nvSpPr>
      <xdr:spPr>
        <a:xfrm>
          <a:off x="13500744" y="17113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91276</xdr:rowOff>
    </xdr:from>
    <xdr:ext cx="405111" cy="259045"/>
    <xdr:sp macro="" textlink="">
      <xdr:nvSpPr>
        <xdr:cNvPr id="886" name="n_4mainValue【庁舎】&#10;有形固定資産減価償却率">
          <a:extLst>
            <a:ext uri="{FF2B5EF4-FFF2-40B4-BE49-F238E27FC236}">
              <a16:creationId xmlns:a16="http://schemas.microsoft.com/office/drawing/2014/main" id="{00000000-0008-0000-0200-000076030000}"/>
            </a:ext>
          </a:extLst>
        </xdr:cNvPr>
        <xdr:cNvSpPr txBox="1"/>
      </xdr:nvSpPr>
      <xdr:spPr>
        <a:xfrm>
          <a:off x="12611744" y="17064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7" name="正方形/長方形 886">
          <a:extLst>
            <a:ext uri="{FF2B5EF4-FFF2-40B4-BE49-F238E27FC236}">
              <a16:creationId xmlns:a16="http://schemas.microsoft.com/office/drawing/2014/main" id="{00000000-0008-0000-0200-000077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8" name="正方形/長方形 887">
          <a:extLst>
            <a:ext uri="{FF2B5EF4-FFF2-40B4-BE49-F238E27FC236}">
              <a16:creationId xmlns:a16="http://schemas.microsoft.com/office/drawing/2014/main" id="{00000000-0008-0000-0200-000078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9" name="正方形/長方形 888">
          <a:extLst>
            <a:ext uri="{FF2B5EF4-FFF2-40B4-BE49-F238E27FC236}">
              <a16:creationId xmlns:a16="http://schemas.microsoft.com/office/drawing/2014/main" id="{00000000-0008-0000-0200-000079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0" name="正方形/長方形 889">
          <a:extLst>
            <a:ext uri="{FF2B5EF4-FFF2-40B4-BE49-F238E27FC236}">
              <a16:creationId xmlns:a16="http://schemas.microsoft.com/office/drawing/2014/main" id="{00000000-0008-0000-0200-00007A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1" name="正方形/長方形 890">
          <a:extLst>
            <a:ext uri="{FF2B5EF4-FFF2-40B4-BE49-F238E27FC236}">
              <a16:creationId xmlns:a16="http://schemas.microsoft.com/office/drawing/2014/main" id="{00000000-0008-0000-0200-00007B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2" name="正方形/長方形 891">
          <a:extLst>
            <a:ext uri="{FF2B5EF4-FFF2-40B4-BE49-F238E27FC236}">
              <a16:creationId xmlns:a16="http://schemas.microsoft.com/office/drawing/2014/main" id="{00000000-0008-0000-0200-00007C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3" name="正方形/長方形 892">
          <a:extLst>
            <a:ext uri="{FF2B5EF4-FFF2-40B4-BE49-F238E27FC236}">
              <a16:creationId xmlns:a16="http://schemas.microsoft.com/office/drawing/2014/main" id="{00000000-0008-0000-0200-00007D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4" name="正方形/長方形 893">
          <a:extLst>
            <a:ext uri="{FF2B5EF4-FFF2-40B4-BE49-F238E27FC236}">
              <a16:creationId xmlns:a16="http://schemas.microsoft.com/office/drawing/2014/main" id="{00000000-0008-0000-0200-00007E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5" name="テキスト ボックス 894">
          <a:extLst>
            <a:ext uri="{FF2B5EF4-FFF2-40B4-BE49-F238E27FC236}">
              <a16:creationId xmlns:a16="http://schemas.microsoft.com/office/drawing/2014/main" id="{00000000-0008-0000-0200-00007F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6" name="直線コネクタ 895">
          <a:extLst>
            <a:ext uri="{FF2B5EF4-FFF2-40B4-BE49-F238E27FC236}">
              <a16:creationId xmlns:a16="http://schemas.microsoft.com/office/drawing/2014/main" id="{00000000-0008-0000-0200-000080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97" name="テキスト ボックス 896">
          <a:extLst>
            <a:ext uri="{FF2B5EF4-FFF2-40B4-BE49-F238E27FC236}">
              <a16:creationId xmlns:a16="http://schemas.microsoft.com/office/drawing/2014/main" id="{00000000-0008-0000-0200-000081030000}"/>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898" name="直線コネクタ 897">
          <a:extLst>
            <a:ext uri="{FF2B5EF4-FFF2-40B4-BE49-F238E27FC236}">
              <a16:creationId xmlns:a16="http://schemas.microsoft.com/office/drawing/2014/main" id="{00000000-0008-0000-0200-000082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99" name="テキスト ボックス 898">
          <a:extLst>
            <a:ext uri="{FF2B5EF4-FFF2-40B4-BE49-F238E27FC236}">
              <a16:creationId xmlns:a16="http://schemas.microsoft.com/office/drawing/2014/main" id="{00000000-0008-0000-0200-000083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0" name="直線コネクタ 899">
          <a:extLst>
            <a:ext uri="{FF2B5EF4-FFF2-40B4-BE49-F238E27FC236}">
              <a16:creationId xmlns:a16="http://schemas.microsoft.com/office/drawing/2014/main" id="{00000000-0008-0000-0200-000084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1" name="テキスト ボックス 900">
          <a:extLst>
            <a:ext uri="{FF2B5EF4-FFF2-40B4-BE49-F238E27FC236}">
              <a16:creationId xmlns:a16="http://schemas.microsoft.com/office/drawing/2014/main" id="{00000000-0008-0000-0200-000085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2" name="直線コネクタ 901">
          <a:extLst>
            <a:ext uri="{FF2B5EF4-FFF2-40B4-BE49-F238E27FC236}">
              <a16:creationId xmlns:a16="http://schemas.microsoft.com/office/drawing/2014/main" id="{00000000-0008-0000-0200-000086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3" name="テキスト ボックス 902">
          <a:extLst>
            <a:ext uri="{FF2B5EF4-FFF2-40B4-BE49-F238E27FC236}">
              <a16:creationId xmlns:a16="http://schemas.microsoft.com/office/drawing/2014/main" id="{00000000-0008-0000-0200-000087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4" name="直線コネクタ 903">
          <a:extLst>
            <a:ext uri="{FF2B5EF4-FFF2-40B4-BE49-F238E27FC236}">
              <a16:creationId xmlns:a16="http://schemas.microsoft.com/office/drawing/2014/main" id="{00000000-0008-0000-0200-000088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5" name="テキスト ボックス 904">
          <a:extLst>
            <a:ext uri="{FF2B5EF4-FFF2-40B4-BE49-F238E27FC236}">
              <a16:creationId xmlns:a16="http://schemas.microsoft.com/office/drawing/2014/main" id="{00000000-0008-0000-0200-000089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6" name="直線コネクタ 905">
          <a:extLst>
            <a:ext uri="{FF2B5EF4-FFF2-40B4-BE49-F238E27FC236}">
              <a16:creationId xmlns:a16="http://schemas.microsoft.com/office/drawing/2014/main" id="{00000000-0008-0000-0200-00008A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07" name="テキスト ボックス 906">
          <a:extLst>
            <a:ext uri="{FF2B5EF4-FFF2-40B4-BE49-F238E27FC236}">
              <a16:creationId xmlns:a16="http://schemas.microsoft.com/office/drawing/2014/main" id="{00000000-0008-0000-0200-00008B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08" name="直線コネクタ 907">
          <a:extLst>
            <a:ext uri="{FF2B5EF4-FFF2-40B4-BE49-F238E27FC236}">
              <a16:creationId xmlns:a16="http://schemas.microsoft.com/office/drawing/2014/main" id="{00000000-0008-0000-0200-00008C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09" name="テキスト ボックス 908">
          <a:extLst>
            <a:ext uri="{FF2B5EF4-FFF2-40B4-BE49-F238E27FC236}">
              <a16:creationId xmlns:a16="http://schemas.microsoft.com/office/drawing/2014/main" id="{00000000-0008-0000-0200-00008D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0" name="直線コネクタ 909">
          <a:extLst>
            <a:ext uri="{FF2B5EF4-FFF2-40B4-BE49-F238E27FC236}">
              <a16:creationId xmlns:a16="http://schemas.microsoft.com/office/drawing/2014/main" id="{00000000-0008-0000-0200-00008E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1" name="テキスト ボックス 910">
          <a:extLst>
            <a:ext uri="{FF2B5EF4-FFF2-40B4-BE49-F238E27FC236}">
              <a16:creationId xmlns:a16="http://schemas.microsoft.com/office/drawing/2014/main" id="{00000000-0008-0000-0200-00008F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2" name="【庁舎】&#10;一人当たり面積グラフ枠">
          <a:extLst>
            <a:ext uri="{FF2B5EF4-FFF2-40B4-BE49-F238E27FC236}">
              <a16:creationId xmlns:a16="http://schemas.microsoft.com/office/drawing/2014/main" id="{00000000-0008-0000-0200-000090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102326</xdr:rowOff>
    </xdr:from>
    <xdr:to>
      <xdr:col>116</xdr:col>
      <xdr:colOff>62864</xdr:colOff>
      <xdr:row>109</xdr:row>
      <xdr:rowOff>90895</xdr:rowOff>
    </xdr:to>
    <xdr:cxnSp macro="">
      <xdr:nvCxnSpPr>
        <xdr:cNvPr id="913" name="直線コネクタ 912">
          <a:extLst>
            <a:ext uri="{FF2B5EF4-FFF2-40B4-BE49-F238E27FC236}">
              <a16:creationId xmlns:a16="http://schemas.microsoft.com/office/drawing/2014/main" id="{00000000-0008-0000-0200-000091030000}"/>
            </a:ext>
          </a:extLst>
        </xdr:cNvPr>
        <xdr:cNvCxnSpPr/>
      </xdr:nvCxnSpPr>
      <xdr:spPr>
        <a:xfrm flipV="1">
          <a:off x="22160864" y="17247326"/>
          <a:ext cx="0" cy="153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94722</xdr:rowOff>
    </xdr:from>
    <xdr:ext cx="469744" cy="259045"/>
    <xdr:sp macro="" textlink="">
      <xdr:nvSpPr>
        <xdr:cNvPr id="914" name="【庁舎】&#10;一人当たり面積最小値テキスト">
          <a:extLst>
            <a:ext uri="{FF2B5EF4-FFF2-40B4-BE49-F238E27FC236}">
              <a16:creationId xmlns:a16="http://schemas.microsoft.com/office/drawing/2014/main" id="{00000000-0008-0000-0200-000092030000}"/>
            </a:ext>
          </a:extLst>
        </xdr:cNvPr>
        <xdr:cNvSpPr txBox="1"/>
      </xdr:nvSpPr>
      <xdr:spPr>
        <a:xfrm>
          <a:off x="22199600" y="18782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90895</xdr:rowOff>
    </xdr:from>
    <xdr:to>
      <xdr:col>116</xdr:col>
      <xdr:colOff>152400</xdr:colOff>
      <xdr:row>109</xdr:row>
      <xdr:rowOff>90895</xdr:rowOff>
    </xdr:to>
    <xdr:cxnSp macro="">
      <xdr:nvCxnSpPr>
        <xdr:cNvPr id="915" name="直線コネクタ 914">
          <a:extLst>
            <a:ext uri="{FF2B5EF4-FFF2-40B4-BE49-F238E27FC236}">
              <a16:creationId xmlns:a16="http://schemas.microsoft.com/office/drawing/2014/main" id="{00000000-0008-0000-0200-000093030000}"/>
            </a:ext>
          </a:extLst>
        </xdr:cNvPr>
        <xdr:cNvCxnSpPr/>
      </xdr:nvCxnSpPr>
      <xdr:spPr>
        <a:xfrm>
          <a:off x="22072600" y="1877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49003</xdr:rowOff>
    </xdr:from>
    <xdr:ext cx="469744" cy="259045"/>
    <xdr:sp macro="" textlink="">
      <xdr:nvSpPr>
        <xdr:cNvPr id="916" name="【庁舎】&#10;一人当たり面積最大値テキスト">
          <a:extLst>
            <a:ext uri="{FF2B5EF4-FFF2-40B4-BE49-F238E27FC236}">
              <a16:creationId xmlns:a16="http://schemas.microsoft.com/office/drawing/2014/main" id="{00000000-0008-0000-0200-000094030000}"/>
            </a:ext>
          </a:extLst>
        </xdr:cNvPr>
        <xdr:cNvSpPr txBox="1"/>
      </xdr:nvSpPr>
      <xdr:spPr>
        <a:xfrm>
          <a:off x="22199600" y="1702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102326</xdr:rowOff>
    </xdr:from>
    <xdr:to>
      <xdr:col>116</xdr:col>
      <xdr:colOff>152400</xdr:colOff>
      <xdr:row>100</xdr:row>
      <xdr:rowOff>102326</xdr:rowOff>
    </xdr:to>
    <xdr:cxnSp macro="">
      <xdr:nvCxnSpPr>
        <xdr:cNvPr id="917" name="直線コネクタ 916">
          <a:extLst>
            <a:ext uri="{FF2B5EF4-FFF2-40B4-BE49-F238E27FC236}">
              <a16:creationId xmlns:a16="http://schemas.microsoft.com/office/drawing/2014/main" id="{00000000-0008-0000-0200-000095030000}"/>
            </a:ext>
          </a:extLst>
        </xdr:cNvPr>
        <xdr:cNvCxnSpPr/>
      </xdr:nvCxnSpPr>
      <xdr:spPr>
        <a:xfrm>
          <a:off x="22072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98533</xdr:rowOff>
    </xdr:from>
    <xdr:ext cx="469744" cy="259045"/>
    <xdr:sp macro="" textlink="">
      <xdr:nvSpPr>
        <xdr:cNvPr id="918" name="【庁舎】&#10;一人当たり面積平均値テキスト">
          <a:extLst>
            <a:ext uri="{FF2B5EF4-FFF2-40B4-BE49-F238E27FC236}">
              <a16:creationId xmlns:a16="http://schemas.microsoft.com/office/drawing/2014/main" id="{00000000-0008-0000-0200-000096030000}"/>
            </a:ext>
          </a:extLst>
        </xdr:cNvPr>
        <xdr:cNvSpPr txBox="1"/>
      </xdr:nvSpPr>
      <xdr:spPr>
        <a:xfrm>
          <a:off x="22199600" y="18272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120106</xdr:rowOff>
    </xdr:from>
    <xdr:to>
      <xdr:col>116</xdr:col>
      <xdr:colOff>114300</xdr:colOff>
      <xdr:row>107</xdr:row>
      <xdr:rowOff>50256</xdr:rowOff>
    </xdr:to>
    <xdr:sp macro="" textlink="">
      <xdr:nvSpPr>
        <xdr:cNvPr id="919" name="フローチャート: 判断 918">
          <a:extLst>
            <a:ext uri="{FF2B5EF4-FFF2-40B4-BE49-F238E27FC236}">
              <a16:creationId xmlns:a16="http://schemas.microsoft.com/office/drawing/2014/main" id="{00000000-0008-0000-0200-000097030000}"/>
            </a:ext>
          </a:extLst>
        </xdr:cNvPr>
        <xdr:cNvSpPr/>
      </xdr:nvSpPr>
      <xdr:spPr>
        <a:xfrm>
          <a:off x="221107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87449</xdr:rowOff>
    </xdr:from>
    <xdr:to>
      <xdr:col>112</xdr:col>
      <xdr:colOff>38100</xdr:colOff>
      <xdr:row>107</xdr:row>
      <xdr:rowOff>17599</xdr:rowOff>
    </xdr:to>
    <xdr:sp macro="" textlink="">
      <xdr:nvSpPr>
        <xdr:cNvPr id="920" name="フローチャート: 判断 919">
          <a:extLst>
            <a:ext uri="{FF2B5EF4-FFF2-40B4-BE49-F238E27FC236}">
              <a16:creationId xmlns:a16="http://schemas.microsoft.com/office/drawing/2014/main" id="{00000000-0008-0000-0200-000098030000}"/>
            </a:ext>
          </a:extLst>
        </xdr:cNvPr>
        <xdr:cNvSpPr/>
      </xdr:nvSpPr>
      <xdr:spPr>
        <a:xfrm>
          <a:off x="21272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126637</xdr:rowOff>
    </xdr:from>
    <xdr:to>
      <xdr:col>107</xdr:col>
      <xdr:colOff>101600</xdr:colOff>
      <xdr:row>107</xdr:row>
      <xdr:rowOff>56787</xdr:rowOff>
    </xdr:to>
    <xdr:sp macro="" textlink="">
      <xdr:nvSpPr>
        <xdr:cNvPr id="921" name="フローチャート: 判断 920">
          <a:extLst>
            <a:ext uri="{FF2B5EF4-FFF2-40B4-BE49-F238E27FC236}">
              <a16:creationId xmlns:a16="http://schemas.microsoft.com/office/drawing/2014/main" id="{00000000-0008-0000-0200-000099030000}"/>
            </a:ext>
          </a:extLst>
        </xdr:cNvPr>
        <xdr:cNvSpPr/>
      </xdr:nvSpPr>
      <xdr:spPr>
        <a:xfrm>
          <a:off x="20383500" y="1830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922" name="フローチャート: 判断 921">
          <a:extLst>
            <a:ext uri="{FF2B5EF4-FFF2-40B4-BE49-F238E27FC236}">
              <a16:creationId xmlns:a16="http://schemas.microsoft.com/office/drawing/2014/main" id="{00000000-0008-0000-0200-00009A030000}"/>
            </a:ext>
          </a:extLst>
        </xdr:cNvPr>
        <xdr:cNvSpPr/>
      </xdr:nvSpPr>
      <xdr:spPr>
        <a:xfrm>
          <a:off x="19494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923" name="フローチャート: 判断 922">
          <a:extLst>
            <a:ext uri="{FF2B5EF4-FFF2-40B4-BE49-F238E27FC236}">
              <a16:creationId xmlns:a16="http://schemas.microsoft.com/office/drawing/2014/main" id="{00000000-0008-0000-0200-00009B030000}"/>
            </a:ext>
          </a:extLst>
        </xdr:cNvPr>
        <xdr:cNvSpPr/>
      </xdr:nvSpPr>
      <xdr:spPr>
        <a:xfrm>
          <a:off x="18605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4" name="テキスト ボックス 923">
          <a:extLst>
            <a:ext uri="{FF2B5EF4-FFF2-40B4-BE49-F238E27FC236}">
              <a16:creationId xmlns:a16="http://schemas.microsoft.com/office/drawing/2014/main" id="{00000000-0008-0000-0200-00009C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5" name="テキスト ボックス 924">
          <a:extLst>
            <a:ext uri="{FF2B5EF4-FFF2-40B4-BE49-F238E27FC236}">
              <a16:creationId xmlns:a16="http://schemas.microsoft.com/office/drawing/2014/main" id="{00000000-0008-0000-0200-00009D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6" name="テキスト ボックス 925">
          <a:extLst>
            <a:ext uri="{FF2B5EF4-FFF2-40B4-BE49-F238E27FC236}">
              <a16:creationId xmlns:a16="http://schemas.microsoft.com/office/drawing/2014/main" id="{00000000-0008-0000-0200-00009E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00000000-0008-0000-0200-00009F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00000000-0008-0000-0200-0000A0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118473</xdr:rowOff>
    </xdr:from>
    <xdr:to>
      <xdr:col>116</xdr:col>
      <xdr:colOff>114300</xdr:colOff>
      <xdr:row>106</xdr:row>
      <xdr:rowOff>48623</xdr:rowOff>
    </xdr:to>
    <xdr:sp macro="" textlink="">
      <xdr:nvSpPr>
        <xdr:cNvPr id="929" name="楕円 928">
          <a:extLst>
            <a:ext uri="{FF2B5EF4-FFF2-40B4-BE49-F238E27FC236}">
              <a16:creationId xmlns:a16="http://schemas.microsoft.com/office/drawing/2014/main" id="{00000000-0008-0000-0200-0000A1030000}"/>
            </a:ext>
          </a:extLst>
        </xdr:cNvPr>
        <xdr:cNvSpPr/>
      </xdr:nvSpPr>
      <xdr:spPr>
        <a:xfrm>
          <a:off x="22110700" y="1812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141350</xdr:rowOff>
    </xdr:from>
    <xdr:ext cx="469744" cy="259045"/>
    <xdr:sp macro="" textlink="">
      <xdr:nvSpPr>
        <xdr:cNvPr id="930" name="【庁舎】&#10;一人当たり面積該当値テキスト">
          <a:extLst>
            <a:ext uri="{FF2B5EF4-FFF2-40B4-BE49-F238E27FC236}">
              <a16:creationId xmlns:a16="http://schemas.microsoft.com/office/drawing/2014/main" id="{00000000-0008-0000-0200-0000A2030000}"/>
            </a:ext>
          </a:extLst>
        </xdr:cNvPr>
        <xdr:cNvSpPr txBox="1"/>
      </xdr:nvSpPr>
      <xdr:spPr>
        <a:xfrm>
          <a:off x="22199600" y="17972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125005</xdr:rowOff>
    </xdr:from>
    <xdr:to>
      <xdr:col>112</xdr:col>
      <xdr:colOff>38100</xdr:colOff>
      <xdr:row>106</xdr:row>
      <xdr:rowOff>55155</xdr:rowOff>
    </xdr:to>
    <xdr:sp macro="" textlink="">
      <xdr:nvSpPr>
        <xdr:cNvPr id="931" name="楕円 930">
          <a:extLst>
            <a:ext uri="{FF2B5EF4-FFF2-40B4-BE49-F238E27FC236}">
              <a16:creationId xmlns:a16="http://schemas.microsoft.com/office/drawing/2014/main" id="{00000000-0008-0000-0200-0000A3030000}"/>
            </a:ext>
          </a:extLst>
        </xdr:cNvPr>
        <xdr:cNvSpPr/>
      </xdr:nvSpPr>
      <xdr:spPr>
        <a:xfrm>
          <a:off x="21272500" y="1812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169273</xdr:rowOff>
    </xdr:from>
    <xdr:to>
      <xdr:col>116</xdr:col>
      <xdr:colOff>63500</xdr:colOff>
      <xdr:row>106</xdr:row>
      <xdr:rowOff>4355</xdr:rowOff>
    </xdr:to>
    <xdr:cxnSp macro="">
      <xdr:nvCxnSpPr>
        <xdr:cNvPr id="932" name="直線コネクタ 931">
          <a:extLst>
            <a:ext uri="{FF2B5EF4-FFF2-40B4-BE49-F238E27FC236}">
              <a16:creationId xmlns:a16="http://schemas.microsoft.com/office/drawing/2014/main" id="{00000000-0008-0000-0200-0000A4030000}"/>
            </a:ext>
          </a:extLst>
        </xdr:cNvPr>
        <xdr:cNvCxnSpPr/>
      </xdr:nvCxnSpPr>
      <xdr:spPr>
        <a:xfrm flipV="1">
          <a:off x="21323300" y="18171523"/>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134801</xdr:rowOff>
    </xdr:from>
    <xdr:to>
      <xdr:col>107</xdr:col>
      <xdr:colOff>101600</xdr:colOff>
      <xdr:row>106</xdr:row>
      <xdr:rowOff>64951</xdr:rowOff>
    </xdr:to>
    <xdr:sp macro="" textlink="">
      <xdr:nvSpPr>
        <xdr:cNvPr id="933" name="楕円 932">
          <a:extLst>
            <a:ext uri="{FF2B5EF4-FFF2-40B4-BE49-F238E27FC236}">
              <a16:creationId xmlns:a16="http://schemas.microsoft.com/office/drawing/2014/main" id="{00000000-0008-0000-0200-0000A5030000}"/>
            </a:ext>
          </a:extLst>
        </xdr:cNvPr>
        <xdr:cNvSpPr/>
      </xdr:nvSpPr>
      <xdr:spPr>
        <a:xfrm>
          <a:off x="20383500" y="1813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4355</xdr:rowOff>
    </xdr:from>
    <xdr:to>
      <xdr:col>111</xdr:col>
      <xdr:colOff>177800</xdr:colOff>
      <xdr:row>106</xdr:row>
      <xdr:rowOff>14151</xdr:rowOff>
    </xdr:to>
    <xdr:cxnSp macro="">
      <xdr:nvCxnSpPr>
        <xdr:cNvPr id="934" name="直線コネクタ 933">
          <a:extLst>
            <a:ext uri="{FF2B5EF4-FFF2-40B4-BE49-F238E27FC236}">
              <a16:creationId xmlns:a16="http://schemas.microsoft.com/office/drawing/2014/main" id="{00000000-0008-0000-0200-0000A6030000}"/>
            </a:ext>
          </a:extLst>
        </xdr:cNvPr>
        <xdr:cNvCxnSpPr/>
      </xdr:nvCxnSpPr>
      <xdr:spPr>
        <a:xfrm flipV="1">
          <a:off x="20434300" y="18178055"/>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141332</xdr:rowOff>
    </xdr:from>
    <xdr:to>
      <xdr:col>102</xdr:col>
      <xdr:colOff>165100</xdr:colOff>
      <xdr:row>106</xdr:row>
      <xdr:rowOff>71482</xdr:rowOff>
    </xdr:to>
    <xdr:sp macro="" textlink="">
      <xdr:nvSpPr>
        <xdr:cNvPr id="935" name="楕円 934">
          <a:extLst>
            <a:ext uri="{FF2B5EF4-FFF2-40B4-BE49-F238E27FC236}">
              <a16:creationId xmlns:a16="http://schemas.microsoft.com/office/drawing/2014/main" id="{00000000-0008-0000-0200-0000A7030000}"/>
            </a:ext>
          </a:extLst>
        </xdr:cNvPr>
        <xdr:cNvSpPr/>
      </xdr:nvSpPr>
      <xdr:spPr>
        <a:xfrm>
          <a:off x="19494500" y="1814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14151</xdr:rowOff>
    </xdr:from>
    <xdr:to>
      <xdr:col>107</xdr:col>
      <xdr:colOff>50800</xdr:colOff>
      <xdr:row>106</xdr:row>
      <xdr:rowOff>20682</xdr:rowOff>
    </xdr:to>
    <xdr:cxnSp macro="">
      <xdr:nvCxnSpPr>
        <xdr:cNvPr id="936" name="直線コネクタ 935">
          <a:extLst>
            <a:ext uri="{FF2B5EF4-FFF2-40B4-BE49-F238E27FC236}">
              <a16:creationId xmlns:a16="http://schemas.microsoft.com/office/drawing/2014/main" id="{00000000-0008-0000-0200-0000A8030000}"/>
            </a:ext>
          </a:extLst>
        </xdr:cNvPr>
        <xdr:cNvCxnSpPr/>
      </xdr:nvCxnSpPr>
      <xdr:spPr>
        <a:xfrm flipV="1">
          <a:off x="19545300" y="18187851"/>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147864</xdr:rowOff>
    </xdr:from>
    <xdr:to>
      <xdr:col>98</xdr:col>
      <xdr:colOff>38100</xdr:colOff>
      <xdr:row>106</xdr:row>
      <xdr:rowOff>78014</xdr:rowOff>
    </xdr:to>
    <xdr:sp macro="" textlink="">
      <xdr:nvSpPr>
        <xdr:cNvPr id="937" name="楕円 936">
          <a:extLst>
            <a:ext uri="{FF2B5EF4-FFF2-40B4-BE49-F238E27FC236}">
              <a16:creationId xmlns:a16="http://schemas.microsoft.com/office/drawing/2014/main" id="{00000000-0008-0000-0200-0000A9030000}"/>
            </a:ext>
          </a:extLst>
        </xdr:cNvPr>
        <xdr:cNvSpPr/>
      </xdr:nvSpPr>
      <xdr:spPr>
        <a:xfrm>
          <a:off x="18605500" y="181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20682</xdr:rowOff>
    </xdr:from>
    <xdr:to>
      <xdr:col>102</xdr:col>
      <xdr:colOff>114300</xdr:colOff>
      <xdr:row>106</xdr:row>
      <xdr:rowOff>27214</xdr:rowOff>
    </xdr:to>
    <xdr:cxnSp macro="">
      <xdr:nvCxnSpPr>
        <xdr:cNvPr id="938" name="直線コネクタ 937">
          <a:extLst>
            <a:ext uri="{FF2B5EF4-FFF2-40B4-BE49-F238E27FC236}">
              <a16:creationId xmlns:a16="http://schemas.microsoft.com/office/drawing/2014/main" id="{00000000-0008-0000-0200-0000AA030000}"/>
            </a:ext>
          </a:extLst>
        </xdr:cNvPr>
        <xdr:cNvCxnSpPr/>
      </xdr:nvCxnSpPr>
      <xdr:spPr>
        <a:xfrm flipV="1">
          <a:off x="18656300" y="18194382"/>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8726</xdr:rowOff>
    </xdr:from>
    <xdr:ext cx="469744" cy="259045"/>
    <xdr:sp macro="" textlink="">
      <xdr:nvSpPr>
        <xdr:cNvPr id="939" name="n_1aveValue【庁舎】&#10;一人当たり面積">
          <a:extLst>
            <a:ext uri="{FF2B5EF4-FFF2-40B4-BE49-F238E27FC236}">
              <a16:creationId xmlns:a16="http://schemas.microsoft.com/office/drawing/2014/main" id="{00000000-0008-0000-0200-0000AB030000}"/>
            </a:ext>
          </a:extLst>
        </xdr:cNvPr>
        <xdr:cNvSpPr txBox="1"/>
      </xdr:nvSpPr>
      <xdr:spPr>
        <a:xfrm>
          <a:off x="21075727" y="1835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47914</xdr:rowOff>
    </xdr:from>
    <xdr:ext cx="469744" cy="259045"/>
    <xdr:sp macro="" textlink="">
      <xdr:nvSpPr>
        <xdr:cNvPr id="940" name="n_2aveValue【庁舎】&#10;一人当たり面積">
          <a:extLst>
            <a:ext uri="{FF2B5EF4-FFF2-40B4-BE49-F238E27FC236}">
              <a16:creationId xmlns:a16="http://schemas.microsoft.com/office/drawing/2014/main" id="{00000000-0008-0000-0200-0000AC030000}"/>
            </a:ext>
          </a:extLst>
        </xdr:cNvPr>
        <xdr:cNvSpPr txBox="1"/>
      </xdr:nvSpPr>
      <xdr:spPr>
        <a:xfrm>
          <a:off x="20199427" y="18393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64243</xdr:rowOff>
    </xdr:from>
    <xdr:ext cx="469744" cy="259045"/>
    <xdr:sp macro="" textlink="">
      <xdr:nvSpPr>
        <xdr:cNvPr id="941" name="n_3aveValue【庁舎】&#10;一人当たり面積">
          <a:extLst>
            <a:ext uri="{FF2B5EF4-FFF2-40B4-BE49-F238E27FC236}">
              <a16:creationId xmlns:a16="http://schemas.microsoft.com/office/drawing/2014/main" id="{00000000-0008-0000-0200-0000AD030000}"/>
            </a:ext>
          </a:extLst>
        </xdr:cNvPr>
        <xdr:cNvSpPr txBox="1"/>
      </xdr:nvSpPr>
      <xdr:spPr>
        <a:xfrm>
          <a:off x="193104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74040</xdr:rowOff>
    </xdr:from>
    <xdr:ext cx="469744" cy="259045"/>
    <xdr:sp macro="" textlink="">
      <xdr:nvSpPr>
        <xdr:cNvPr id="942" name="n_4aveValue【庁舎】&#10;一人当たり面積">
          <a:extLst>
            <a:ext uri="{FF2B5EF4-FFF2-40B4-BE49-F238E27FC236}">
              <a16:creationId xmlns:a16="http://schemas.microsoft.com/office/drawing/2014/main" id="{00000000-0008-0000-0200-0000AE030000}"/>
            </a:ext>
          </a:extLst>
        </xdr:cNvPr>
        <xdr:cNvSpPr txBox="1"/>
      </xdr:nvSpPr>
      <xdr:spPr>
        <a:xfrm>
          <a:off x="184214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71682</xdr:rowOff>
    </xdr:from>
    <xdr:ext cx="469744" cy="259045"/>
    <xdr:sp macro="" textlink="">
      <xdr:nvSpPr>
        <xdr:cNvPr id="943" name="n_1mainValue【庁舎】&#10;一人当たり面積">
          <a:extLst>
            <a:ext uri="{FF2B5EF4-FFF2-40B4-BE49-F238E27FC236}">
              <a16:creationId xmlns:a16="http://schemas.microsoft.com/office/drawing/2014/main" id="{00000000-0008-0000-0200-0000AF030000}"/>
            </a:ext>
          </a:extLst>
        </xdr:cNvPr>
        <xdr:cNvSpPr txBox="1"/>
      </xdr:nvSpPr>
      <xdr:spPr>
        <a:xfrm>
          <a:off x="21075727" y="17902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81478</xdr:rowOff>
    </xdr:from>
    <xdr:ext cx="469744" cy="259045"/>
    <xdr:sp macro="" textlink="">
      <xdr:nvSpPr>
        <xdr:cNvPr id="944" name="n_2mainValue【庁舎】&#10;一人当たり面積">
          <a:extLst>
            <a:ext uri="{FF2B5EF4-FFF2-40B4-BE49-F238E27FC236}">
              <a16:creationId xmlns:a16="http://schemas.microsoft.com/office/drawing/2014/main" id="{00000000-0008-0000-0200-0000B0030000}"/>
            </a:ext>
          </a:extLst>
        </xdr:cNvPr>
        <xdr:cNvSpPr txBox="1"/>
      </xdr:nvSpPr>
      <xdr:spPr>
        <a:xfrm>
          <a:off x="20199427" y="17912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88009</xdr:rowOff>
    </xdr:from>
    <xdr:ext cx="469744" cy="259045"/>
    <xdr:sp macro="" textlink="">
      <xdr:nvSpPr>
        <xdr:cNvPr id="945" name="n_3mainValue【庁舎】&#10;一人当たり面積">
          <a:extLst>
            <a:ext uri="{FF2B5EF4-FFF2-40B4-BE49-F238E27FC236}">
              <a16:creationId xmlns:a16="http://schemas.microsoft.com/office/drawing/2014/main" id="{00000000-0008-0000-0200-0000B1030000}"/>
            </a:ext>
          </a:extLst>
        </xdr:cNvPr>
        <xdr:cNvSpPr txBox="1"/>
      </xdr:nvSpPr>
      <xdr:spPr>
        <a:xfrm>
          <a:off x="19310427" y="1791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94541</xdr:rowOff>
    </xdr:from>
    <xdr:ext cx="469744" cy="259045"/>
    <xdr:sp macro="" textlink="">
      <xdr:nvSpPr>
        <xdr:cNvPr id="946" name="n_4mainValue【庁舎】&#10;一人当たり面積">
          <a:extLst>
            <a:ext uri="{FF2B5EF4-FFF2-40B4-BE49-F238E27FC236}">
              <a16:creationId xmlns:a16="http://schemas.microsoft.com/office/drawing/2014/main" id="{00000000-0008-0000-0200-0000B2030000}"/>
            </a:ext>
          </a:extLst>
        </xdr:cNvPr>
        <xdr:cNvSpPr txBox="1"/>
      </xdr:nvSpPr>
      <xdr:spPr>
        <a:xfrm>
          <a:off x="18421427" y="1792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7" name="正方形/長方形 946">
          <a:extLst>
            <a:ext uri="{FF2B5EF4-FFF2-40B4-BE49-F238E27FC236}">
              <a16:creationId xmlns:a16="http://schemas.microsoft.com/office/drawing/2014/main" id="{00000000-0008-0000-0200-0000B3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8" name="正方形/長方形 947">
          <a:extLst>
            <a:ext uri="{FF2B5EF4-FFF2-40B4-BE49-F238E27FC236}">
              <a16:creationId xmlns:a16="http://schemas.microsoft.com/office/drawing/2014/main" id="{00000000-0008-0000-0200-0000B4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9" name="テキスト ボックス 948">
          <a:extLst>
            <a:ext uri="{FF2B5EF4-FFF2-40B4-BE49-F238E27FC236}">
              <a16:creationId xmlns:a16="http://schemas.microsoft.com/office/drawing/2014/main" id="{00000000-0008-0000-0200-0000B5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図書館においては、旧図書館を歴史図書館とし、平成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完成した新発田駅前複合施設内に図書館機能を移設したため減価償却率が低く、一人当たり面積が広くなっている。体育館・プールにおいては、当市最大の体育施設であるカルチャーセンターが大規模な改修をしていないことから減価償却率が高くなっているとともに、大規模な体育施設が少ないことから一人当たり面積も狭くなっている。消防施設においては、令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年度に新発田消防署</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川東出張所</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を新設したことにより有形固定資産減価償却率が低くなっている。市民会館においては、当市唯一の市民文化会館</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大規模改修</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が進んで</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いないことから減価償却率が高くなっているとともに、市民文化会館は平成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年及び平成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年の市町村合併前に建設されたものであり、合併による人口増もあり一人あたり面積が狭くなっている。庁舎においては、平成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年度に市役所本庁舎建設工事が完了したことにより有形固定資産減価償却率が低くなっている。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当市は公共施設等総合管理計画において、平成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年度以降</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間の施設更新に係る経費の予測をしており、多額の費用がかかる予測となっている。このため、更新経費の平準化を図るとともに、公共施設の再編や定期的な点検・メンテナンス等により経費の削減に取り組んで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80B84ED-E5EE-40D6-8A2B-66D08D6B16A8}"/>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A1626FC0-C2F6-4D06-A982-F0A186F446AD}"/>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787A2BB-8DBD-4A5A-AF38-1639EB14812D}"/>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92181B84-5D80-4007-9C6D-33A8192CE8DD}"/>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新潟県新発田市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6D952C05-0C11-41D6-A053-EBB0ED8A56D1}"/>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51BF2273-1209-41A9-B2AC-73776800F79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2FE05E8F-4370-4376-AFC7-A6C8F3BF7AEC}"/>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9C772192-1F3A-4441-A79F-44B9E171B618}"/>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A264A03C-643F-4E3A-9017-679BD743326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4C5118B4-1E8E-4259-99FA-46EFC6A0958B}"/>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96,236
95,620
533.11
56,531,486
54,756,751
1,516,384
26,571,791
49,843,748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781491E7-ED02-4140-85AA-A310E76F38FD}"/>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CAE3C825-D910-4912-8916-95D8D8FEA73C}"/>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4114485F-8BF9-4B18-AAF8-620843F45F0F}"/>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59.0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6FE8940F-E5DF-4B30-AA97-2B63BDFF61FC}"/>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8FC3849B-BF95-4E5A-A334-A274ACB26302}"/>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487BC434-0088-469B-8A6E-026D0538EB9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6B580E65-C033-41CB-8D64-FDFF04DEDCBC}"/>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60DBD578-AC88-4162-A693-4ED2B2FC3552}"/>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A235951E-DBBA-49FB-9E66-74C569AAEFFF}"/>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97FDCF72-93C2-4DC8-8B2E-AEBCC20FFFD6}"/>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B9DC3454-8998-4D4F-8495-4BC7D83C28C9}"/>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730C420F-5B38-4DEF-9FEB-39078ADF2B53}"/>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E8037817-E993-4F86-BC54-D93BCDF57294}"/>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34241A5E-7E89-40E5-9155-E0769D35CA49}"/>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FA0476EF-43C3-45CF-B68C-AA4DE107073A}"/>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1979F036-DEA3-43D1-88CE-0E2F972B8BFD}"/>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53CBC8B2-68ED-4B59-B260-E3D8F875F80C}"/>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872A3260-E2A2-423F-8087-0E0B0299B33A}"/>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5D5389C9-AD86-48F5-8FBE-D48FCB90DB2C}"/>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BF187C21-C96B-4FFA-B2EE-AD2440F69BD3}"/>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428CFDB-5611-465C-8650-A8296646C83C}"/>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37390915-5014-4CF7-AB70-314BD6AF9365}"/>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2D21CA41-F981-4FCB-A32C-0371E1B607B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F863A4E6-C984-482E-9979-FE0928A516F4}"/>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CDE68B07-B4F5-4333-999D-839A659E5306}"/>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DA3AFFCD-8B2E-492E-B76C-8ED912A76CC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48DF3D80-BA9C-427D-90AD-AFBE6C378D62}"/>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636632E8-8AF2-4123-837B-88EDB608B088}"/>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AF4D4014-E860-4373-BF0B-C2F28AF1E047}"/>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F8FE3B4B-744E-42B2-8637-84B8807E0191}"/>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C7865355-0C68-4183-A580-9C1C904D237B}"/>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AFE63BA7-0993-416A-8216-9A5D298B71B2}"/>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A546228E-E739-4F65-B0D4-95910696E233}"/>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2A3E7DAE-5B4E-453D-BAC0-AB6AA0205EBD}"/>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DB139B6A-45BE-4A3F-AC15-21B9E379743D}"/>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86A9FEF7-92D0-4D64-A36D-9A6C5939E2C7}"/>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C047027F-F817-4840-ADAF-82B8CF864F8E}"/>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財政力指数は、市の行財政を運営していく上で必要となる標準的な経費のうち、どれだけ市税等の一般財源で賄うことができるかを示す指標。類似団体平均より</a:t>
          </a:r>
          <a:r>
            <a:rPr kumimoji="1" lang="en-US" altLang="ja-JP" sz="1000">
              <a:solidFill>
                <a:schemeClr val="dk1"/>
              </a:solidFill>
              <a:effectLst/>
              <a:latin typeface="+mn-lt"/>
              <a:ea typeface="+mn-ea"/>
              <a:cs typeface="+mn-cs"/>
            </a:rPr>
            <a:t>0.26</a:t>
          </a:r>
          <a:r>
            <a:rPr kumimoji="1" lang="ja-JP" altLang="ja-JP" sz="1000">
              <a:solidFill>
                <a:schemeClr val="dk1"/>
              </a:solidFill>
              <a:effectLst/>
              <a:latin typeface="+mn-lt"/>
              <a:ea typeface="+mn-ea"/>
              <a:cs typeface="+mn-cs"/>
            </a:rPr>
            <a:t>ポイント低く、ここ数年は同様の状況が続いている。</a:t>
          </a:r>
          <a:endParaRPr lang="ja-JP" altLang="ja-JP" sz="1100">
            <a:effectLst/>
          </a:endParaRPr>
        </a:p>
        <a:p>
          <a:r>
            <a:rPr kumimoji="1" lang="ja-JP" altLang="ja-JP" sz="1000">
              <a:solidFill>
                <a:schemeClr val="dk1"/>
              </a:solidFill>
              <a:effectLst/>
              <a:latin typeface="+mn-lt"/>
              <a:ea typeface="+mn-ea"/>
              <a:cs typeface="+mn-cs"/>
            </a:rPr>
            <a:t>　市税収入の増減に影響を受ける指標であり、人口減少問題への対応や企業誘致等による市税確保・増収策により指標を向上させることができる。</a:t>
          </a:r>
          <a:endParaRPr lang="ja-JP" altLang="ja-JP" sz="1100">
            <a:effectLst/>
          </a:endParaRPr>
        </a:p>
        <a:p>
          <a:r>
            <a:rPr kumimoji="1" lang="ja-JP" altLang="ja-JP" sz="1000">
              <a:solidFill>
                <a:schemeClr val="dk1"/>
              </a:solidFill>
              <a:effectLst/>
              <a:latin typeface="+mn-lt"/>
              <a:ea typeface="+mn-ea"/>
              <a:cs typeface="+mn-cs"/>
            </a:rPr>
            <a:t>　令和２年度は、歳入（基準財政収入額）における地方消費税交付金や固定資産税の増に対し、歳出（基準財政需要額）で地域社会再生事業費の創設や社会保障関係経費の増があったため、財政力指数は低下（悪化）した。</a:t>
          </a:r>
          <a:endParaRPr lang="ja-JP" altLang="ja-JP" sz="11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D36268FF-583E-4E38-87CA-F3CF2839534D}"/>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A7F4EFC5-C840-46AD-9079-D9331F0DDAAC}"/>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2E747E10-2335-4A40-9785-B74D90D4AB5A}"/>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4557BE9A-2A24-41BA-80EE-15B9243D5CA3}"/>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C0EFAC0E-5DBE-4BD8-8137-AE29D63F4C19}"/>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2F59895D-62EB-45BD-A305-7457B4D22F35}"/>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34CA42B7-377B-4AA3-8B8F-B88324AAC565}"/>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8BE21732-8DB8-4F0E-B74B-516FA05A0981}"/>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42D9716F-A112-4DD4-A6F8-E054ECFCEE77}"/>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BD72BA6F-D23C-44CC-BE0E-7756B8A665D1}"/>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237AA007-81F6-4CCE-A606-F7E98C9F5002}"/>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EE595558-8192-4DF2-9E73-993497A22DA1}"/>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783A0DD9-1D29-4D75-B1BF-D3690AD4C4BA}"/>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737F264-FA2A-4976-B30D-48D6C3632831}"/>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C9C11F6A-DC36-46B2-BC83-C8D0051813C2}"/>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44</xdr:row>
      <xdr:rowOff>124883</xdr:rowOff>
    </xdr:to>
    <xdr:cxnSp macro="">
      <xdr:nvCxnSpPr>
        <xdr:cNvPr id="64" name="直線コネクタ 63">
          <a:extLst>
            <a:ext uri="{FF2B5EF4-FFF2-40B4-BE49-F238E27FC236}">
              <a16:creationId xmlns:a16="http://schemas.microsoft.com/office/drawing/2014/main" id="{EAF644A4-A63D-4400-9BB2-F9419DE5CED9}"/>
            </a:ext>
          </a:extLst>
        </xdr:cNvPr>
        <xdr:cNvCxnSpPr/>
      </xdr:nvCxnSpPr>
      <xdr:spPr>
        <a:xfrm flipV="1">
          <a:off x="4953000" y="6314722"/>
          <a:ext cx="0" cy="1353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96960</xdr:rowOff>
    </xdr:from>
    <xdr:ext cx="762000" cy="259045"/>
    <xdr:sp macro="" textlink="">
      <xdr:nvSpPr>
        <xdr:cNvPr id="65" name="財政力最小値テキスト">
          <a:extLst>
            <a:ext uri="{FF2B5EF4-FFF2-40B4-BE49-F238E27FC236}">
              <a16:creationId xmlns:a16="http://schemas.microsoft.com/office/drawing/2014/main" id="{0FE85DB5-64E3-4CD6-9389-45C01EF394C7}"/>
            </a:ext>
          </a:extLst>
        </xdr:cNvPr>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124883</xdr:rowOff>
    </xdr:from>
    <xdr:to>
      <xdr:col>24</xdr:col>
      <xdr:colOff>12700</xdr:colOff>
      <xdr:row>44</xdr:row>
      <xdr:rowOff>124883</xdr:rowOff>
    </xdr:to>
    <xdr:cxnSp macro="">
      <xdr:nvCxnSpPr>
        <xdr:cNvPr id="66" name="直線コネクタ 65">
          <a:extLst>
            <a:ext uri="{FF2B5EF4-FFF2-40B4-BE49-F238E27FC236}">
              <a16:creationId xmlns:a16="http://schemas.microsoft.com/office/drawing/2014/main" id="{75C77B09-9586-4808-B685-E92C3D96DED8}"/>
            </a:ext>
          </a:extLst>
        </xdr:cNvPr>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a:extLst>
            <a:ext uri="{FF2B5EF4-FFF2-40B4-BE49-F238E27FC236}">
              <a16:creationId xmlns:a16="http://schemas.microsoft.com/office/drawing/2014/main" id="{8F84AD7A-1FE0-4BB6-BF5C-E30DE35558B5}"/>
            </a:ext>
          </a:extLst>
        </xdr:cNvPr>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a:extLst>
            <a:ext uri="{FF2B5EF4-FFF2-40B4-BE49-F238E27FC236}">
              <a16:creationId xmlns:a16="http://schemas.microsoft.com/office/drawing/2014/main" id="{A348963F-898A-45C0-BEC0-246C7BB9F1D2}"/>
            </a:ext>
          </a:extLst>
        </xdr:cNvPr>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148872</xdr:rowOff>
    </xdr:from>
    <xdr:to>
      <xdr:col>23</xdr:col>
      <xdr:colOff>133350</xdr:colOff>
      <xdr:row>43</xdr:row>
      <xdr:rowOff>162278</xdr:rowOff>
    </xdr:to>
    <xdr:cxnSp macro="">
      <xdr:nvCxnSpPr>
        <xdr:cNvPr id="69" name="直線コネクタ 68">
          <a:extLst>
            <a:ext uri="{FF2B5EF4-FFF2-40B4-BE49-F238E27FC236}">
              <a16:creationId xmlns:a16="http://schemas.microsoft.com/office/drawing/2014/main" id="{7C44FF49-4FAB-4DF6-9594-B1A549E1106A}"/>
            </a:ext>
          </a:extLst>
        </xdr:cNvPr>
        <xdr:cNvCxnSpPr/>
      </xdr:nvCxnSpPr>
      <xdr:spPr>
        <a:xfrm>
          <a:off x="4114800" y="7521222"/>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122360</xdr:rowOff>
    </xdr:from>
    <xdr:ext cx="762000" cy="259045"/>
    <xdr:sp macro="" textlink="">
      <xdr:nvSpPr>
        <xdr:cNvPr id="70" name="財政力平均値テキスト">
          <a:extLst>
            <a:ext uri="{FF2B5EF4-FFF2-40B4-BE49-F238E27FC236}">
              <a16:creationId xmlns:a16="http://schemas.microsoft.com/office/drawing/2014/main" id="{C0B840B5-215B-4A3C-ABC9-9485966C7B50}"/>
            </a:ext>
          </a:extLst>
        </xdr:cNvPr>
        <xdr:cNvSpPr txBox="1"/>
      </xdr:nvSpPr>
      <xdr:spPr>
        <a:xfrm>
          <a:off x="5041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71" name="フローチャート: 判断 70">
          <a:extLst>
            <a:ext uri="{FF2B5EF4-FFF2-40B4-BE49-F238E27FC236}">
              <a16:creationId xmlns:a16="http://schemas.microsoft.com/office/drawing/2014/main" id="{61778061-58ED-4410-9B75-1445B55E91FB}"/>
            </a:ext>
          </a:extLst>
        </xdr:cNvPr>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148872</xdr:rowOff>
    </xdr:from>
    <xdr:to>
      <xdr:col>19</xdr:col>
      <xdr:colOff>133350</xdr:colOff>
      <xdr:row>43</xdr:row>
      <xdr:rowOff>148872</xdr:rowOff>
    </xdr:to>
    <xdr:cxnSp macro="">
      <xdr:nvCxnSpPr>
        <xdr:cNvPr id="72" name="直線コネクタ 71">
          <a:extLst>
            <a:ext uri="{FF2B5EF4-FFF2-40B4-BE49-F238E27FC236}">
              <a16:creationId xmlns:a16="http://schemas.microsoft.com/office/drawing/2014/main" id="{EB3E276F-00B5-4A4B-A3D3-333D43F2913A}"/>
            </a:ext>
          </a:extLst>
        </xdr:cNvPr>
        <xdr:cNvCxnSpPr/>
      </xdr:nvCxnSpPr>
      <xdr:spPr>
        <a:xfrm>
          <a:off x="3225800" y="75212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a:extLst>
            <a:ext uri="{FF2B5EF4-FFF2-40B4-BE49-F238E27FC236}">
              <a16:creationId xmlns:a16="http://schemas.microsoft.com/office/drawing/2014/main" id="{D7FBD897-763A-43F1-ADC6-85607C2B64BA}"/>
            </a:ext>
          </a:extLst>
        </xdr:cNvPr>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72972</xdr:rowOff>
    </xdr:from>
    <xdr:ext cx="736600" cy="259045"/>
    <xdr:sp macro="" textlink="">
      <xdr:nvSpPr>
        <xdr:cNvPr id="74" name="テキスト ボックス 73">
          <a:extLst>
            <a:ext uri="{FF2B5EF4-FFF2-40B4-BE49-F238E27FC236}">
              <a16:creationId xmlns:a16="http://schemas.microsoft.com/office/drawing/2014/main" id="{DC0A315B-6571-4474-8EFA-9247B826CEC6}"/>
            </a:ext>
          </a:extLst>
        </xdr:cNvPr>
        <xdr:cNvSpPr txBox="1"/>
      </xdr:nvSpPr>
      <xdr:spPr>
        <a:xfrm>
          <a:off x="3733800" y="6930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148872</xdr:rowOff>
    </xdr:from>
    <xdr:to>
      <xdr:col>15</xdr:col>
      <xdr:colOff>82550</xdr:colOff>
      <xdr:row>43</xdr:row>
      <xdr:rowOff>148872</xdr:rowOff>
    </xdr:to>
    <xdr:cxnSp macro="">
      <xdr:nvCxnSpPr>
        <xdr:cNvPr id="75" name="直線コネクタ 74">
          <a:extLst>
            <a:ext uri="{FF2B5EF4-FFF2-40B4-BE49-F238E27FC236}">
              <a16:creationId xmlns:a16="http://schemas.microsoft.com/office/drawing/2014/main" id="{546A6A4E-AC9C-4C65-ADCB-E0568C652152}"/>
            </a:ext>
          </a:extLst>
        </xdr:cNvPr>
        <xdr:cNvCxnSpPr/>
      </xdr:nvCxnSpPr>
      <xdr:spPr>
        <a:xfrm>
          <a:off x="2336800" y="75212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a:extLst>
            <a:ext uri="{FF2B5EF4-FFF2-40B4-BE49-F238E27FC236}">
              <a16:creationId xmlns:a16="http://schemas.microsoft.com/office/drawing/2014/main" id="{9A31A0F5-6505-4F7B-8CDF-474493E288F9}"/>
            </a:ext>
          </a:extLst>
        </xdr:cNvPr>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59566</xdr:rowOff>
    </xdr:from>
    <xdr:ext cx="762000" cy="259045"/>
    <xdr:sp macro="" textlink="">
      <xdr:nvSpPr>
        <xdr:cNvPr id="77" name="テキスト ボックス 76">
          <a:extLst>
            <a:ext uri="{FF2B5EF4-FFF2-40B4-BE49-F238E27FC236}">
              <a16:creationId xmlns:a16="http://schemas.microsoft.com/office/drawing/2014/main" id="{FD9EEA3D-39B1-4A6F-9303-42A00251D2A3}"/>
            </a:ext>
          </a:extLst>
        </xdr:cNvPr>
        <xdr:cNvSpPr txBox="1"/>
      </xdr:nvSpPr>
      <xdr:spPr>
        <a:xfrm>
          <a:off x="2844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148872</xdr:rowOff>
    </xdr:from>
    <xdr:to>
      <xdr:col>11</xdr:col>
      <xdr:colOff>31750</xdr:colOff>
      <xdr:row>43</xdr:row>
      <xdr:rowOff>162278</xdr:rowOff>
    </xdr:to>
    <xdr:cxnSp macro="">
      <xdr:nvCxnSpPr>
        <xdr:cNvPr id="78" name="直線コネクタ 77">
          <a:extLst>
            <a:ext uri="{FF2B5EF4-FFF2-40B4-BE49-F238E27FC236}">
              <a16:creationId xmlns:a16="http://schemas.microsoft.com/office/drawing/2014/main" id="{330756DE-9C5A-45C0-B2BA-93185E669E21}"/>
            </a:ext>
          </a:extLst>
        </xdr:cNvPr>
        <xdr:cNvCxnSpPr/>
      </xdr:nvCxnSpPr>
      <xdr:spPr>
        <a:xfrm flipV="1">
          <a:off x="1447800" y="75212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a:extLst>
            <a:ext uri="{FF2B5EF4-FFF2-40B4-BE49-F238E27FC236}">
              <a16:creationId xmlns:a16="http://schemas.microsoft.com/office/drawing/2014/main" id="{0D83EB52-306A-4A2D-B4E6-7D3450AFF4D4}"/>
            </a:ext>
          </a:extLst>
        </xdr:cNvPr>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59566</xdr:rowOff>
    </xdr:from>
    <xdr:ext cx="762000" cy="259045"/>
    <xdr:sp macro="" textlink="">
      <xdr:nvSpPr>
        <xdr:cNvPr id="80" name="テキスト ボックス 79">
          <a:extLst>
            <a:ext uri="{FF2B5EF4-FFF2-40B4-BE49-F238E27FC236}">
              <a16:creationId xmlns:a16="http://schemas.microsoft.com/office/drawing/2014/main" id="{6B78BCC0-3E33-4F55-8F92-BE0A450FAD85}"/>
            </a:ext>
          </a:extLst>
        </xdr:cNvPr>
        <xdr:cNvSpPr txBox="1"/>
      </xdr:nvSpPr>
      <xdr:spPr>
        <a:xfrm>
          <a:off x="1955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a:extLst>
            <a:ext uri="{FF2B5EF4-FFF2-40B4-BE49-F238E27FC236}">
              <a16:creationId xmlns:a16="http://schemas.microsoft.com/office/drawing/2014/main" id="{8A69DBDC-317B-42AA-9ECC-B8584F4938E2}"/>
            </a:ext>
          </a:extLst>
        </xdr:cNvPr>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72972</xdr:rowOff>
    </xdr:from>
    <xdr:ext cx="762000" cy="259045"/>
    <xdr:sp macro="" textlink="">
      <xdr:nvSpPr>
        <xdr:cNvPr id="82" name="テキスト ボックス 81">
          <a:extLst>
            <a:ext uri="{FF2B5EF4-FFF2-40B4-BE49-F238E27FC236}">
              <a16:creationId xmlns:a16="http://schemas.microsoft.com/office/drawing/2014/main" id="{4CC7A9E9-3598-465A-9980-0BA92E44DA2E}"/>
            </a:ext>
          </a:extLst>
        </xdr:cNvPr>
        <xdr:cNvSpPr txBox="1"/>
      </xdr:nvSpPr>
      <xdr:spPr>
        <a:xfrm>
          <a:off x="1066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5BE25B76-4886-4F60-8B78-8EDFBB43329B}"/>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9E5B3920-AB2E-4A5A-B0DA-61D20CE6AF29}"/>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F4B752E7-FCAD-4E9B-AD6E-968067468F58}"/>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C1184AB7-20F0-4C83-926E-BCC4ABBAC3BC}"/>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42DBEA29-1DEC-4E51-B7E2-BB446B9EB19D}"/>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111478</xdr:rowOff>
    </xdr:from>
    <xdr:to>
      <xdr:col>23</xdr:col>
      <xdr:colOff>184150</xdr:colOff>
      <xdr:row>44</xdr:row>
      <xdr:rowOff>41628</xdr:rowOff>
    </xdr:to>
    <xdr:sp macro="" textlink="">
      <xdr:nvSpPr>
        <xdr:cNvPr id="88" name="楕円 87">
          <a:extLst>
            <a:ext uri="{FF2B5EF4-FFF2-40B4-BE49-F238E27FC236}">
              <a16:creationId xmlns:a16="http://schemas.microsoft.com/office/drawing/2014/main" id="{A95B6D30-83C7-433B-B0FE-139CD493435F}"/>
            </a:ext>
          </a:extLst>
        </xdr:cNvPr>
        <xdr:cNvSpPr/>
      </xdr:nvSpPr>
      <xdr:spPr>
        <a:xfrm>
          <a:off x="49022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83555</xdr:rowOff>
    </xdr:from>
    <xdr:ext cx="762000" cy="259045"/>
    <xdr:sp macro="" textlink="">
      <xdr:nvSpPr>
        <xdr:cNvPr id="89" name="財政力該当値テキスト">
          <a:extLst>
            <a:ext uri="{FF2B5EF4-FFF2-40B4-BE49-F238E27FC236}">
              <a16:creationId xmlns:a16="http://schemas.microsoft.com/office/drawing/2014/main" id="{7CF47D6B-F1FF-46CB-A7AA-C830C4EC2391}"/>
            </a:ext>
          </a:extLst>
        </xdr:cNvPr>
        <xdr:cNvSpPr txBox="1"/>
      </xdr:nvSpPr>
      <xdr:spPr>
        <a:xfrm>
          <a:off x="5041900" y="745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98072</xdr:rowOff>
    </xdr:from>
    <xdr:to>
      <xdr:col>19</xdr:col>
      <xdr:colOff>184150</xdr:colOff>
      <xdr:row>44</xdr:row>
      <xdr:rowOff>28222</xdr:rowOff>
    </xdr:to>
    <xdr:sp macro="" textlink="">
      <xdr:nvSpPr>
        <xdr:cNvPr id="90" name="楕円 89">
          <a:extLst>
            <a:ext uri="{FF2B5EF4-FFF2-40B4-BE49-F238E27FC236}">
              <a16:creationId xmlns:a16="http://schemas.microsoft.com/office/drawing/2014/main" id="{6837CE93-5472-4688-8A44-5F426C007310}"/>
            </a:ext>
          </a:extLst>
        </xdr:cNvPr>
        <xdr:cNvSpPr/>
      </xdr:nvSpPr>
      <xdr:spPr>
        <a:xfrm>
          <a:off x="4064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12999</xdr:rowOff>
    </xdr:from>
    <xdr:ext cx="736600" cy="259045"/>
    <xdr:sp macro="" textlink="">
      <xdr:nvSpPr>
        <xdr:cNvPr id="91" name="テキスト ボックス 90">
          <a:extLst>
            <a:ext uri="{FF2B5EF4-FFF2-40B4-BE49-F238E27FC236}">
              <a16:creationId xmlns:a16="http://schemas.microsoft.com/office/drawing/2014/main" id="{6C34450E-7B35-4C18-A123-3A5F7D3F0AAF}"/>
            </a:ext>
          </a:extLst>
        </xdr:cNvPr>
        <xdr:cNvSpPr txBox="1"/>
      </xdr:nvSpPr>
      <xdr:spPr>
        <a:xfrm>
          <a:off x="3733800" y="7556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98072</xdr:rowOff>
    </xdr:from>
    <xdr:to>
      <xdr:col>15</xdr:col>
      <xdr:colOff>133350</xdr:colOff>
      <xdr:row>44</xdr:row>
      <xdr:rowOff>28222</xdr:rowOff>
    </xdr:to>
    <xdr:sp macro="" textlink="">
      <xdr:nvSpPr>
        <xdr:cNvPr id="92" name="楕円 91">
          <a:extLst>
            <a:ext uri="{FF2B5EF4-FFF2-40B4-BE49-F238E27FC236}">
              <a16:creationId xmlns:a16="http://schemas.microsoft.com/office/drawing/2014/main" id="{821B2D22-42EE-44A7-9C3A-B8F9ADAD43D0}"/>
            </a:ext>
          </a:extLst>
        </xdr:cNvPr>
        <xdr:cNvSpPr/>
      </xdr:nvSpPr>
      <xdr:spPr>
        <a:xfrm>
          <a:off x="3175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12999</xdr:rowOff>
    </xdr:from>
    <xdr:ext cx="762000" cy="259045"/>
    <xdr:sp macro="" textlink="">
      <xdr:nvSpPr>
        <xdr:cNvPr id="93" name="テキスト ボックス 92">
          <a:extLst>
            <a:ext uri="{FF2B5EF4-FFF2-40B4-BE49-F238E27FC236}">
              <a16:creationId xmlns:a16="http://schemas.microsoft.com/office/drawing/2014/main" id="{20E512A1-0CC8-44E5-9494-00E099FFE9DD}"/>
            </a:ext>
          </a:extLst>
        </xdr:cNvPr>
        <xdr:cNvSpPr txBox="1"/>
      </xdr:nvSpPr>
      <xdr:spPr>
        <a:xfrm>
          <a:off x="2844800" y="755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98072</xdr:rowOff>
    </xdr:from>
    <xdr:to>
      <xdr:col>11</xdr:col>
      <xdr:colOff>82550</xdr:colOff>
      <xdr:row>44</xdr:row>
      <xdr:rowOff>28222</xdr:rowOff>
    </xdr:to>
    <xdr:sp macro="" textlink="">
      <xdr:nvSpPr>
        <xdr:cNvPr id="94" name="楕円 93">
          <a:extLst>
            <a:ext uri="{FF2B5EF4-FFF2-40B4-BE49-F238E27FC236}">
              <a16:creationId xmlns:a16="http://schemas.microsoft.com/office/drawing/2014/main" id="{349A54C2-7C2E-4F64-9993-F081775C1795}"/>
            </a:ext>
          </a:extLst>
        </xdr:cNvPr>
        <xdr:cNvSpPr/>
      </xdr:nvSpPr>
      <xdr:spPr>
        <a:xfrm>
          <a:off x="2286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12999</xdr:rowOff>
    </xdr:from>
    <xdr:ext cx="762000" cy="259045"/>
    <xdr:sp macro="" textlink="">
      <xdr:nvSpPr>
        <xdr:cNvPr id="95" name="テキスト ボックス 94">
          <a:extLst>
            <a:ext uri="{FF2B5EF4-FFF2-40B4-BE49-F238E27FC236}">
              <a16:creationId xmlns:a16="http://schemas.microsoft.com/office/drawing/2014/main" id="{1DBC03C1-FDAE-42A0-AC4B-FED09E9A03DD}"/>
            </a:ext>
          </a:extLst>
        </xdr:cNvPr>
        <xdr:cNvSpPr txBox="1"/>
      </xdr:nvSpPr>
      <xdr:spPr>
        <a:xfrm>
          <a:off x="1955800" y="755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111478</xdr:rowOff>
    </xdr:from>
    <xdr:to>
      <xdr:col>7</xdr:col>
      <xdr:colOff>31750</xdr:colOff>
      <xdr:row>44</xdr:row>
      <xdr:rowOff>41628</xdr:rowOff>
    </xdr:to>
    <xdr:sp macro="" textlink="">
      <xdr:nvSpPr>
        <xdr:cNvPr id="96" name="楕円 95">
          <a:extLst>
            <a:ext uri="{FF2B5EF4-FFF2-40B4-BE49-F238E27FC236}">
              <a16:creationId xmlns:a16="http://schemas.microsoft.com/office/drawing/2014/main" id="{C2E9D4C6-76E8-47E5-BDF5-56C835931E5A}"/>
            </a:ext>
          </a:extLst>
        </xdr:cNvPr>
        <xdr:cNvSpPr/>
      </xdr:nvSpPr>
      <xdr:spPr>
        <a:xfrm>
          <a:off x="1397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26405</xdr:rowOff>
    </xdr:from>
    <xdr:ext cx="762000" cy="259045"/>
    <xdr:sp macro="" textlink="">
      <xdr:nvSpPr>
        <xdr:cNvPr id="97" name="テキスト ボックス 96">
          <a:extLst>
            <a:ext uri="{FF2B5EF4-FFF2-40B4-BE49-F238E27FC236}">
              <a16:creationId xmlns:a16="http://schemas.microsoft.com/office/drawing/2014/main" id="{F07792FA-1C97-4C99-A2CC-8DD7C3B1A0CC}"/>
            </a:ext>
          </a:extLst>
        </xdr:cNvPr>
        <xdr:cNvSpPr txBox="1"/>
      </xdr:nvSpPr>
      <xdr:spPr>
        <a:xfrm>
          <a:off x="1066800" y="757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C45574A1-86C1-4050-B35A-0DE3F5239EE3}"/>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219EEABE-A86A-4879-A61C-15530AE9C0B7}"/>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2DFEFB0A-471B-4B6C-99CE-A0B8EBF5D08F}"/>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24193C6-6C86-469A-A023-78E88F3BA542}"/>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18E3C69C-D4CF-4D3B-951E-806D9A211631}"/>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FD583140-F067-4254-8502-05BA6323B418}"/>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20EC7BC4-93E5-4083-9A69-0A94C62E464A}"/>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DCA5E12B-F02F-49C9-A207-C12DA7D5ED72}"/>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29FC83E1-263A-447D-916D-AF3DCCADF8F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34862F44-B167-4EF4-B4BD-8FB136BF130F}"/>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3DAF17C3-DEF1-461A-831F-9BDE1D4F5C2F}"/>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8C11B34E-5799-45F1-B788-A4E5B6CE4AAA}"/>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D26CF0B0-DA46-4C03-A25D-5697498F33D8}"/>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経常収支比率は、毎年度経常的に収入される一般財源市税や地方交付税等で、どれくらい経常的な歳出（人件費や扶助費、公債費等）を賄えているかを表す指標で、この比率が高いと、市町村独自の各種事業などの臨時的、投資的又は政策的な経費に充てられる財源が相対的に少ないことを示し、財政が硬直化した状態にあるといえる。</a:t>
          </a:r>
          <a:endParaRPr lang="ja-JP" altLang="ja-JP" sz="1200">
            <a:effectLst/>
          </a:endParaRPr>
        </a:p>
        <a:p>
          <a:r>
            <a:rPr kumimoji="1" lang="ja-JP" altLang="ja-JP" sz="1050">
              <a:solidFill>
                <a:schemeClr val="dk1"/>
              </a:solidFill>
              <a:effectLst/>
              <a:latin typeface="+mn-lt"/>
              <a:ea typeface="+mn-ea"/>
              <a:cs typeface="+mn-cs"/>
            </a:rPr>
            <a:t>　長期的には、国の地方財政計画の影響を受けるが、当市においては、令和２年度は、維持補修費や人件費などで経常的な歳出が増加したことから、指標は上昇（悪化）した。</a:t>
          </a:r>
          <a:endParaRPr lang="ja-JP" altLang="ja-JP" sz="12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61961316-EF6F-4D1B-849F-B8BC0F4C73B6}"/>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B5B13072-B653-46B4-8407-503F0348FFF1}"/>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34866269-FE0C-4D17-99C9-514D4CCF63BE}"/>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8A9FB41-5A1D-4F32-B23F-0B2C0622990E}"/>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ED7E4B61-60D5-4F19-BC18-259AA4FA5AAC}"/>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9105CE53-414D-44C0-94E7-E10B99139CB8}"/>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1FFE9F7-2690-4C31-B59E-57FEEB1F3285}"/>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B0C92E7A-9709-49ED-B138-F77C3AE58511}"/>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CCB5F904-3C65-4274-AD8C-6B863CE3341C}"/>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536E4F0F-465C-4167-BE05-34AFEEBA2754}"/>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F6F96F53-E8C1-4CD3-86EF-96D3DCDAB95D}"/>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75304D07-2015-4566-80BF-E864F7653936}"/>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166688</xdr:rowOff>
    </xdr:from>
    <xdr:to>
      <xdr:col>23</xdr:col>
      <xdr:colOff>133350</xdr:colOff>
      <xdr:row>67</xdr:row>
      <xdr:rowOff>7620</xdr:rowOff>
    </xdr:to>
    <xdr:cxnSp macro="">
      <xdr:nvCxnSpPr>
        <xdr:cNvPr id="123" name="直線コネクタ 122">
          <a:extLst>
            <a:ext uri="{FF2B5EF4-FFF2-40B4-BE49-F238E27FC236}">
              <a16:creationId xmlns:a16="http://schemas.microsoft.com/office/drawing/2014/main" id="{C75A5270-E3FC-4B9C-91AA-2A60D43F7995}"/>
            </a:ext>
          </a:extLst>
        </xdr:cNvPr>
        <xdr:cNvCxnSpPr/>
      </xdr:nvCxnSpPr>
      <xdr:spPr>
        <a:xfrm flipV="1">
          <a:off x="4953000" y="10282238"/>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4" name="財政構造の弾力性最小値テキスト">
          <a:extLst>
            <a:ext uri="{FF2B5EF4-FFF2-40B4-BE49-F238E27FC236}">
              <a16:creationId xmlns:a16="http://schemas.microsoft.com/office/drawing/2014/main" id="{E350459D-5A5F-4874-BDAA-21C8BEC1DB37}"/>
            </a:ext>
          </a:extLst>
        </xdr:cNvPr>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5" name="直線コネクタ 124">
          <a:extLst>
            <a:ext uri="{FF2B5EF4-FFF2-40B4-BE49-F238E27FC236}">
              <a16:creationId xmlns:a16="http://schemas.microsoft.com/office/drawing/2014/main" id="{69F7D173-A3E2-45E7-B4DB-B5A157F29546}"/>
            </a:ext>
          </a:extLst>
        </xdr:cNvPr>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81615</xdr:rowOff>
    </xdr:from>
    <xdr:ext cx="762000" cy="259045"/>
    <xdr:sp macro="" textlink="">
      <xdr:nvSpPr>
        <xdr:cNvPr id="126" name="財政構造の弾力性最大値テキスト">
          <a:extLst>
            <a:ext uri="{FF2B5EF4-FFF2-40B4-BE49-F238E27FC236}">
              <a16:creationId xmlns:a16="http://schemas.microsoft.com/office/drawing/2014/main" id="{8CE0ED57-EEAC-489A-AB3B-EE97E444D9B3}"/>
            </a:ext>
          </a:extLst>
        </xdr:cNvPr>
        <xdr:cNvSpPr txBox="1"/>
      </xdr:nvSpPr>
      <xdr:spPr>
        <a:xfrm>
          <a:off x="5041900" y="10025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166688</xdr:rowOff>
    </xdr:from>
    <xdr:to>
      <xdr:col>24</xdr:col>
      <xdr:colOff>12700</xdr:colOff>
      <xdr:row>59</xdr:row>
      <xdr:rowOff>166688</xdr:rowOff>
    </xdr:to>
    <xdr:cxnSp macro="">
      <xdr:nvCxnSpPr>
        <xdr:cNvPr id="127" name="直線コネクタ 126">
          <a:extLst>
            <a:ext uri="{FF2B5EF4-FFF2-40B4-BE49-F238E27FC236}">
              <a16:creationId xmlns:a16="http://schemas.microsoft.com/office/drawing/2014/main" id="{16ACC664-407F-4DB3-8E74-AFBEA057EFFE}"/>
            </a:ext>
          </a:extLst>
        </xdr:cNvPr>
        <xdr:cNvCxnSpPr/>
      </xdr:nvCxnSpPr>
      <xdr:spPr>
        <a:xfrm>
          <a:off x="4864100" y="10282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122872</xdr:rowOff>
    </xdr:from>
    <xdr:to>
      <xdr:col>23</xdr:col>
      <xdr:colOff>133350</xdr:colOff>
      <xdr:row>62</xdr:row>
      <xdr:rowOff>171132</xdr:rowOff>
    </xdr:to>
    <xdr:cxnSp macro="">
      <xdr:nvCxnSpPr>
        <xdr:cNvPr id="128" name="直線コネクタ 127">
          <a:extLst>
            <a:ext uri="{FF2B5EF4-FFF2-40B4-BE49-F238E27FC236}">
              <a16:creationId xmlns:a16="http://schemas.microsoft.com/office/drawing/2014/main" id="{59E54395-99D4-4946-BB6A-8CCC639B3930}"/>
            </a:ext>
          </a:extLst>
        </xdr:cNvPr>
        <xdr:cNvCxnSpPr/>
      </xdr:nvCxnSpPr>
      <xdr:spPr>
        <a:xfrm>
          <a:off x="4114800" y="10752772"/>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23512</xdr:rowOff>
    </xdr:from>
    <xdr:ext cx="762000" cy="259045"/>
    <xdr:sp macro="" textlink="">
      <xdr:nvSpPr>
        <xdr:cNvPr id="129" name="財政構造の弾力性平均値テキスト">
          <a:extLst>
            <a:ext uri="{FF2B5EF4-FFF2-40B4-BE49-F238E27FC236}">
              <a16:creationId xmlns:a16="http://schemas.microsoft.com/office/drawing/2014/main" id="{984A3325-EF32-49D9-99F6-262ACC0C88F3}"/>
            </a:ext>
          </a:extLst>
        </xdr:cNvPr>
        <xdr:cNvSpPr txBox="1"/>
      </xdr:nvSpPr>
      <xdr:spPr>
        <a:xfrm>
          <a:off x="5041900" y="10824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51435</xdr:rowOff>
    </xdr:from>
    <xdr:to>
      <xdr:col>23</xdr:col>
      <xdr:colOff>184150</xdr:colOff>
      <xdr:row>63</xdr:row>
      <xdr:rowOff>153035</xdr:rowOff>
    </xdr:to>
    <xdr:sp macro="" textlink="">
      <xdr:nvSpPr>
        <xdr:cNvPr id="130" name="フローチャート: 判断 129">
          <a:extLst>
            <a:ext uri="{FF2B5EF4-FFF2-40B4-BE49-F238E27FC236}">
              <a16:creationId xmlns:a16="http://schemas.microsoft.com/office/drawing/2014/main" id="{50DD3A4E-C80E-4D7C-BB31-6987CB15B428}"/>
            </a:ext>
          </a:extLst>
        </xdr:cNvPr>
        <xdr:cNvSpPr/>
      </xdr:nvSpPr>
      <xdr:spPr>
        <a:xfrm>
          <a:off x="49022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122872</xdr:rowOff>
    </xdr:from>
    <xdr:to>
      <xdr:col>19</xdr:col>
      <xdr:colOff>133350</xdr:colOff>
      <xdr:row>63</xdr:row>
      <xdr:rowOff>84138</xdr:rowOff>
    </xdr:to>
    <xdr:cxnSp macro="">
      <xdr:nvCxnSpPr>
        <xdr:cNvPr id="131" name="直線コネクタ 130">
          <a:extLst>
            <a:ext uri="{FF2B5EF4-FFF2-40B4-BE49-F238E27FC236}">
              <a16:creationId xmlns:a16="http://schemas.microsoft.com/office/drawing/2014/main" id="{A317A3BF-49E1-497B-A72E-EB809DB3C36E}"/>
            </a:ext>
          </a:extLst>
        </xdr:cNvPr>
        <xdr:cNvCxnSpPr/>
      </xdr:nvCxnSpPr>
      <xdr:spPr>
        <a:xfrm flipV="1">
          <a:off x="3225800" y="10752772"/>
          <a:ext cx="889000" cy="132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2" name="フローチャート: 判断 131">
          <a:extLst>
            <a:ext uri="{FF2B5EF4-FFF2-40B4-BE49-F238E27FC236}">
              <a16:creationId xmlns:a16="http://schemas.microsoft.com/office/drawing/2014/main" id="{551144D7-93FE-48FC-9815-4E2C05C7AE57}"/>
            </a:ext>
          </a:extLst>
        </xdr:cNvPr>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149877</xdr:rowOff>
    </xdr:from>
    <xdr:ext cx="736600" cy="259045"/>
    <xdr:sp macro="" textlink="">
      <xdr:nvSpPr>
        <xdr:cNvPr id="133" name="テキスト ボックス 132">
          <a:extLst>
            <a:ext uri="{FF2B5EF4-FFF2-40B4-BE49-F238E27FC236}">
              <a16:creationId xmlns:a16="http://schemas.microsoft.com/office/drawing/2014/main" id="{342E851E-408E-4B67-B808-3D122F6E66E5}"/>
            </a:ext>
          </a:extLst>
        </xdr:cNvPr>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47943</xdr:rowOff>
    </xdr:from>
    <xdr:to>
      <xdr:col>15</xdr:col>
      <xdr:colOff>82550</xdr:colOff>
      <xdr:row>63</xdr:row>
      <xdr:rowOff>84138</xdr:rowOff>
    </xdr:to>
    <xdr:cxnSp macro="">
      <xdr:nvCxnSpPr>
        <xdr:cNvPr id="134" name="直線コネクタ 133">
          <a:extLst>
            <a:ext uri="{FF2B5EF4-FFF2-40B4-BE49-F238E27FC236}">
              <a16:creationId xmlns:a16="http://schemas.microsoft.com/office/drawing/2014/main" id="{96947B44-BEB3-4D40-B7AA-308D272325F2}"/>
            </a:ext>
          </a:extLst>
        </xdr:cNvPr>
        <xdr:cNvCxnSpPr/>
      </xdr:nvCxnSpPr>
      <xdr:spPr>
        <a:xfrm>
          <a:off x="2336800" y="10849293"/>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27305</xdr:rowOff>
    </xdr:from>
    <xdr:to>
      <xdr:col>15</xdr:col>
      <xdr:colOff>133350</xdr:colOff>
      <xdr:row>63</xdr:row>
      <xdr:rowOff>128905</xdr:rowOff>
    </xdr:to>
    <xdr:sp macro="" textlink="">
      <xdr:nvSpPr>
        <xdr:cNvPr id="135" name="フローチャート: 判断 134">
          <a:extLst>
            <a:ext uri="{FF2B5EF4-FFF2-40B4-BE49-F238E27FC236}">
              <a16:creationId xmlns:a16="http://schemas.microsoft.com/office/drawing/2014/main" id="{55F074F7-B956-44DC-9A61-11FCE14C79C6}"/>
            </a:ext>
          </a:extLst>
        </xdr:cNvPr>
        <xdr:cNvSpPr/>
      </xdr:nvSpPr>
      <xdr:spPr>
        <a:xfrm>
          <a:off x="3175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139082</xdr:rowOff>
    </xdr:from>
    <xdr:ext cx="762000" cy="259045"/>
    <xdr:sp macro="" textlink="">
      <xdr:nvSpPr>
        <xdr:cNvPr id="136" name="テキスト ボックス 135">
          <a:extLst>
            <a:ext uri="{FF2B5EF4-FFF2-40B4-BE49-F238E27FC236}">
              <a16:creationId xmlns:a16="http://schemas.microsoft.com/office/drawing/2014/main" id="{85D022A8-02EC-4E9F-BE88-9E51BE0B96CF}"/>
            </a:ext>
          </a:extLst>
        </xdr:cNvPr>
        <xdr:cNvSpPr txBox="1"/>
      </xdr:nvSpPr>
      <xdr:spPr>
        <a:xfrm>
          <a:off x="2844800" y="1059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147003</xdr:rowOff>
    </xdr:from>
    <xdr:to>
      <xdr:col>11</xdr:col>
      <xdr:colOff>31750</xdr:colOff>
      <xdr:row>63</xdr:row>
      <xdr:rowOff>47943</xdr:rowOff>
    </xdr:to>
    <xdr:cxnSp macro="">
      <xdr:nvCxnSpPr>
        <xdr:cNvPr id="137" name="直線コネクタ 136">
          <a:extLst>
            <a:ext uri="{FF2B5EF4-FFF2-40B4-BE49-F238E27FC236}">
              <a16:creationId xmlns:a16="http://schemas.microsoft.com/office/drawing/2014/main" id="{CA928C59-9BCF-4487-B151-9B00B3C6B695}"/>
            </a:ext>
          </a:extLst>
        </xdr:cNvPr>
        <xdr:cNvCxnSpPr/>
      </xdr:nvCxnSpPr>
      <xdr:spPr>
        <a:xfrm>
          <a:off x="1447800" y="1077690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39370</xdr:rowOff>
    </xdr:from>
    <xdr:to>
      <xdr:col>11</xdr:col>
      <xdr:colOff>82550</xdr:colOff>
      <xdr:row>63</xdr:row>
      <xdr:rowOff>140970</xdr:rowOff>
    </xdr:to>
    <xdr:sp macro="" textlink="">
      <xdr:nvSpPr>
        <xdr:cNvPr id="138" name="フローチャート: 判断 137">
          <a:extLst>
            <a:ext uri="{FF2B5EF4-FFF2-40B4-BE49-F238E27FC236}">
              <a16:creationId xmlns:a16="http://schemas.microsoft.com/office/drawing/2014/main" id="{D008C9D3-8A11-4F13-A716-882A3CAF404B}"/>
            </a:ext>
          </a:extLst>
        </xdr:cNvPr>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125747</xdr:rowOff>
    </xdr:from>
    <xdr:ext cx="762000" cy="259045"/>
    <xdr:sp macro="" textlink="">
      <xdr:nvSpPr>
        <xdr:cNvPr id="139" name="テキスト ボックス 138">
          <a:extLst>
            <a:ext uri="{FF2B5EF4-FFF2-40B4-BE49-F238E27FC236}">
              <a16:creationId xmlns:a16="http://schemas.microsoft.com/office/drawing/2014/main" id="{8AC3DE16-0FCF-40DB-B397-0C31E55E321D}"/>
            </a:ext>
          </a:extLst>
        </xdr:cNvPr>
        <xdr:cNvSpPr txBox="1"/>
      </xdr:nvSpPr>
      <xdr:spPr>
        <a:xfrm>
          <a:off x="1955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0" name="フローチャート: 判断 139">
          <a:extLst>
            <a:ext uri="{FF2B5EF4-FFF2-40B4-BE49-F238E27FC236}">
              <a16:creationId xmlns:a16="http://schemas.microsoft.com/office/drawing/2014/main" id="{E4D23FF5-4957-4E3D-AD60-1DBE9C059121}"/>
            </a:ext>
          </a:extLst>
        </xdr:cNvPr>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101617</xdr:rowOff>
    </xdr:from>
    <xdr:ext cx="762000" cy="259045"/>
    <xdr:sp macro="" textlink="">
      <xdr:nvSpPr>
        <xdr:cNvPr id="141" name="テキスト ボックス 140">
          <a:extLst>
            <a:ext uri="{FF2B5EF4-FFF2-40B4-BE49-F238E27FC236}">
              <a16:creationId xmlns:a16="http://schemas.microsoft.com/office/drawing/2014/main" id="{6BECFB9A-A3E6-43A3-9587-B1DE5342C004}"/>
            </a:ext>
          </a:extLst>
        </xdr:cNvPr>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EBDE00BF-E09C-49FF-A660-D3A4C28C88CF}"/>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2462DD97-643A-4827-8A13-63AD763AF5ED}"/>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8C171F6F-FD3F-4EF5-B6B8-E37805BE2BA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F4DF6236-F006-42A9-9085-169A4D90F2DF}"/>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74339591-781E-432D-95AA-B42E5C201C69}"/>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120332</xdr:rowOff>
    </xdr:from>
    <xdr:to>
      <xdr:col>23</xdr:col>
      <xdr:colOff>184150</xdr:colOff>
      <xdr:row>63</xdr:row>
      <xdr:rowOff>50482</xdr:rowOff>
    </xdr:to>
    <xdr:sp macro="" textlink="">
      <xdr:nvSpPr>
        <xdr:cNvPr id="147" name="楕円 146">
          <a:extLst>
            <a:ext uri="{FF2B5EF4-FFF2-40B4-BE49-F238E27FC236}">
              <a16:creationId xmlns:a16="http://schemas.microsoft.com/office/drawing/2014/main" id="{7FDEBB7C-C3DB-4598-9BE9-8432F9140092}"/>
            </a:ext>
          </a:extLst>
        </xdr:cNvPr>
        <xdr:cNvSpPr/>
      </xdr:nvSpPr>
      <xdr:spPr>
        <a:xfrm>
          <a:off x="4902200" y="1075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136859</xdr:rowOff>
    </xdr:from>
    <xdr:ext cx="762000" cy="259045"/>
    <xdr:sp macro="" textlink="">
      <xdr:nvSpPr>
        <xdr:cNvPr id="148" name="財政構造の弾力性該当値テキスト">
          <a:extLst>
            <a:ext uri="{FF2B5EF4-FFF2-40B4-BE49-F238E27FC236}">
              <a16:creationId xmlns:a16="http://schemas.microsoft.com/office/drawing/2014/main" id="{8F5172F6-DC4D-4E3A-AA66-2F5DBBF3E59F}"/>
            </a:ext>
          </a:extLst>
        </xdr:cNvPr>
        <xdr:cNvSpPr txBox="1"/>
      </xdr:nvSpPr>
      <xdr:spPr>
        <a:xfrm>
          <a:off x="5041900" y="1059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72072</xdr:rowOff>
    </xdr:from>
    <xdr:to>
      <xdr:col>19</xdr:col>
      <xdr:colOff>184150</xdr:colOff>
      <xdr:row>63</xdr:row>
      <xdr:rowOff>2222</xdr:rowOff>
    </xdr:to>
    <xdr:sp macro="" textlink="">
      <xdr:nvSpPr>
        <xdr:cNvPr id="149" name="楕円 148">
          <a:extLst>
            <a:ext uri="{FF2B5EF4-FFF2-40B4-BE49-F238E27FC236}">
              <a16:creationId xmlns:a16="http://schemas.microsoft.com/office/drawing/2014/main" id="{0CE05A6B-B782-48CD-BD74-09AC968917C2}"/>
            </a:ext>
          </a:extLst>
        </xdr:cNvPr>
        <xdr:cNvSpPr/>
      </xdr:nvSpPr>
      <xdr:spPr>
        <a:xfrm>
          <a:off x="4064000" y="1070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12399</xdr:rowOff>
    </xdr:from>
    <xdr:ext cx="736600" cy="259045"/>
    <xdr:sp macro="" textlink="">
      <xdr:nvSpPr>
        <xdr:cNvPr id="150" name="テキスト ボックス 149">
          <a:extLst>
            <a:ext uri="{FF2B5EF4-FFF2-40B4-BE49-F238E27FC236}">
              <a16:creationId xmlns:a16="http://schemas.microsoft.com/office/drawing/2014/main" id="{FE76B0F9-906D-46DD-8B58-ED02CA28EA5A}"/>
            </a:ext>
          </a:extLst>
        </xdr:cNvPr>
        <xdr:cNvSpPr txBox="1"/>
      </xdr:nvSpPr>
      <xdr:spPr>
        <a:xfrm>
          <a:off x="3733800" y="10470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33338</xdr:rowOff>
    </xdr:from>
    <xdr:to>
      <xdr:col>15</xdr:col>
      <xdr:colOff>133350</xdr:colOff>
      <xdr:row>63</xdr:row>
      <xdr:rowOff>134938</xdr:rowOff>
    </xdr:to>
    <xdr:sp macro="" textlink="">
      <xdr:nvSpPr>
        <xdr:cNvPr id="151" name="楕円 150">
          <a:extLst>
            <a:ext uri="{FF2B5EF4-FFF2-40B4-BE49-F238E27FC236}">
              <a16:creationId xmlns:a16="http://schemas.microsoft.com/office/drawing/2014/main" id="{0E08ADB9-1F35-47A9-83F2-1CD08F632F42}"/>
            </a:ext>
          </a:extLst>
        </xdr:cNvPr>
        <xdr:cNvSpPr/>
      </xdr:nvSpPr>
      <xdr:spPr>
        <a:xfrm>
          <a:off x="3175000" y="1083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119715</xdr:rowOff>
    </xdr:from>
    <xdr:ext cx="762000" cy="259045"/>
    <xdr:sp macro="" textlink="">
      <xdr:nvSpPr>
        <xdr:cNvPr id="152" name="テキスト ボックス 151">
          <a:extLst>
            <a:ext uri="{FF2B5EF4-FFF2-40B4-BE49-F238E27FC236}">
              <a16:creationId xmlns:a16="http://schemas.microsoft.com/office/drawing/2014/main" id="{D57D019A-48B6-42EC-84C8-33E32D720109}"/>
            </a:ext>
          </a:extLst>
        </xdr:cNvPr>
        <xdr:cNvSpPr txBox="1"/>
      </xdr:nvSpPr>
      <xdr:spPr>
        <a:xfrm>
          <a:off x="2844800" y="1092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168593</xdr:rowOff>
    </xdr:from>
    <xdr:to>
      <xdr:col>11</xdr:col>
      <xdr:colOff>82550</xdr:colOff>
      <xdr:row>63</xdr:row>
      <xdr:rowOff>98743</xdr:rowOff>
    </xdr:to>
    <xdr:sp macro="" textlink="">
      <xdr:nvSpPr>
        <xdr:cNvPr id="153" name="楕円 152">
          <a:extLst>
            <a:ext uri="{FF2B5EF4-FFF2-40B4-BE49-F238E27FC236}">
              <a16:creationId xmlns:a16="http://schemas.microsoft.com/office/drawing/2014/main" id="{0208839A-D87E-46C3-8096-6A88D91C1751}"/>
            </a:ext>
          </a:extLst>
        </xdr:cNvPr>
        <xdr:cNvSpPr/>
      </xdr:nvSpPr>
      <xdr:spPr>
        <a:xfrm>
          <a:off x="2286000" y="1079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108920</xdr:rowOff>
    </xdr:from>
    <xdr:ext cx="762000" cy="259045"/>
    <xdr:sp macro="" textlink="">
      <xdr:nvSpPr>
        <xdr:cNvPr id="154" name="テキスト ボックス 153">
          <a:extLst>
            <a:ext uri="{FF2B5EF4-FFF2-40B4-BE49-F238E27FC236}">
              <a16:creationId xmlns:a16="http://schemas.microsoft.com/office/drawing/2014/main" id="{8B8E841A-2D21-4B3D-9E3F-AB171B986D18}"/>
            </a:ext>
          </a:extLst>
        </xdr:cNvPr>
        <xdr:cNvSpPr txBox="1"/>
      </xdr:nvSpPr>
      <xdr:spPr>
        <a:xfrm>
          <a:off x="1955800" y="10567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96203</xdr:rowOff>
    </xdr:from>
    <xdr:to>
      <xdr:col>7</xdr:col>
      <xdr:colOff>31750</xdr:colOff>
      <xdr:row>63</xdr:row>
      <xdr:rowOff>26353</xdr:rowOff>
    </xdr:to>
    <xdr:sp macro="" textlink="">
      <xdr:nvSpPr>
        <xdr:cNvPr id="155" name="楕円 154">
          <a:extLst>
            <a:ext uri="{FF2B5EF4-FFF2-40B4-BE49-F238E27FC236}">
              <a16:creationId xmlns:a16="http://schemas.microsoft.com/office/drawing/2014/main" id="{87F670A8-404F-4135-8BE0-17B94171C940}"/>
            </a:ext>
          </a:extLst>
        </xdr:cNvPr>
        <xdr:cNvSpPr/>
      </xdr:nvSpPr>
      <xdr:spPr>
        <a:xfrm>
          <a:off x="1397000" y="1072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36530</xdr:rowOff>
    </xdr:from>
    <xdr:ext cx="762000" cy="259045"/>
    <xdr:sp macro="" textlink="">
      <xdr:nvSpPr>
        <xdr:cNvPr id="156" name="テキスト ボックス 155">
          <a:extLst>
            <a:ext uri="{FF2B5EF4-FFF2-40B4-BE49-F238E27FC236}">
              <a16:creationId xmlns:a16="http://schemas.microsoft.com/office/drawing/2014/main" id="{10772015-A99F-40A0-A672-26CA007B8357}"/>
            </a:ext>
          </a:extLst>
        </xdr:cNvPr>
        <xdr:cNvSpPr txBox="1"/>
      </xdr:nvSpPr>
      <xdr:spPr>
        <a:xfrm>
          <a:off x="1066800" y="1049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C39FED22-DE54-4F70-A8A3-88DB68D869DC}"/>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4CBA3CB-6110-43E4-BBD0-50BD51E166B9}"/>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48FD154B-54A4-490E-BD7F-01DB6DFB63D5}"/>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[147,524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1A24B3E7-CE90-4B71-B731-B5F57D77864F}"/>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781AD729-7C1E-42CF-8E77-D02D28ABED81}"/>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4B8D31A8-06A9-4BC8-A29A-4F4739878D7E}"/>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D731BE8-46CB-41D5-9546-C45037D87E96}"/>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DA016931-45E3-4309-8888-9089CD3C8015}"/>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2BBA702D-8D48-405F-B71E-1F42901DA7E2}"/>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F6CCA3A8-64E8-4314-A88A-2D3481AD9D56}"/>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E4A10EE5-EAF4-4845-A11F-712E5BE8EEF1}"/>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E35F1AF3-91B4-43C6-9583-86805CBF33FC}"/>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F100ECDB-7ED9-400F-9049-98EC22C59438}"/>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住民基本台帳人口１人当たりの人件費（事業費支弁人件費を含み、退職金を含まない。）、物件費及び維持補修費の合計額。</a:t>
          </a:r>
          <a:endParaRPr lang="ja-JP" altLang="ja-JP" sz="1400">
            <a:effectLst/>
          </a:endParaRPr>
        </a:p>
        <a:p>
          <a:r>
            <a:rPr kumimoji="1" lang="ja-JP" altLang="ja-JP" sz="1100">
              <a:solidFill>
                <a:schemeClr val="dk1"/>
              </a:solidFill>
              <a:effectLst/>
              <a:latin typeface="+mn-lt"/>
              <a:ea typeface="+mn-ea"/>
              <a:cs typeface="+mn-cs"/>
            </a:rPr>
            <a:t>令和２年度は、降雪量の大幅増を要因として維持補修費が増加したほか、会計年度任用職員制度の導入により、当該経費がこれまで物件費や扶助費などに計上されていたものが人件費に計上されることとなったことから決算額が増加した。</a:t>
          </a:r>
          <a:endParaRPr lang="ja-JP" altLang="ja-JP" sz="1400">
            <a:effectLst/>
          </a:endParaRPr>
        </a:p>
        <a:p>
          <a:r>
            <a:rPr kumimoji="1" lang="ja-JP" altLang="ja-JP" sz="1100">
              <a:solidFill>
                <a:schemeClr val="dk1"/>
              </a:solidFill>
              <a:effectLst/>
              <a:latin typeface="+mn-lt"/>
              <a:ea typeface="+mn-ea"/>
              <a:cs typeface="+mn-cs"/>
            </a:rPr>
            <a:t>　引き続き、職員の定員管理や給与の適正化をはじめ、費用対効果を踏まえた経費の節減などにより、健全財政の維持に努めたい。</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2DB3DF52-417A-40C4-B1B3-01354EC71D46}"/>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7726825A-5FC8-4EB4-82F2-E9974E38C582}"/>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1B341CA4-48B4-4953-998B-F786BBD257DB}"/>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F77400AD-F87D-46DE-85BC-E20D2631CBAB}"/>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76119C00-CEAB-47B9-B701-50A2A52FB2C1}"/>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13E37FFE-452D-4D55-9631-F9240C1EB474}"/>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44DEA360-C114-4F79-90AA-285F317FCFCD}"/>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4FE250E2-19C1-43D0-9037-EC5064F94BB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D24B1F38-8317-45DB-9865-8B7B518A1142}"/>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2168A8B-3BD6-4861-83D3-AC9E2261E436}"/>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D6473E91-C409-4A2B-88AA-33DF059E4198}"/>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B64BA5B7-A8BD-4F72-91E4-9AA85E29940F}"/>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945AC9B-52CF-4CB3-8E59-E57575D264C7}"/>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1BD96E9C-9F36-4504-BC4F-E26B9AD69B28}"/>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87807219-CB01-4393-AE4A-23ACBFCDF024}"/>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1AD1B447-0AF4-4A82-B638-91B19873971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71661</xdr:rowOff>
    </xdr:from>
    <xdr:to>
      <xdr:col>23</xdr:col>
      <xdr:colOff>133350</xdr:colOff>
      <xdr:row>89</xdr:row>
      <xdr:rowOff>96965</xdr:rowOff>
    </xdr:to>
    <xdr:cxnSp macro="">
      <xdr:nvCxnSpPr>
        <xdr:cNvPr id="186" name="直線コネクタ 185">
          <a:extLst>
            <a:ext uri="{FF2B5EF4-FFF2-40B4-BE49-F238E27FC236}">
              <a16:creationId xmlns:a16="http://schemas.microsoft.com/office/drawing/2014/main" id="{ECD198B9-F4CD-4F57-8651-2B85A5B5D9E1}"/>
            </a:ext>
          </a:extLst>
        </xdr:cNvPr>
        <xdr:cNvCxnSpPr/>
      </xdr:nvCxnSpPr>
      <xdr:spPr>
        <a:xfrm flipV="1">
          <a:off x="4953000" y="13787661"/>
          <a:ext cx="0" cy="15683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69042</xdr:rowOff>
    </xdr:from>
    <xdr:ext cx="762000" cy="259045"/>
    <xdr:sp macro="" textlink="">
      <xdr:nvSpPr>
        <xdr:cNvPr id="187" name="人件費・物件費等の状況最小値テキスト">
          <a:extLst>
            <a:ext uri="{FF2B5EF4-FFF2-40B4-BE49-F238E27FC236}">
              <a16:creationId xmlns:a16="http://schemas.microsoft.com/office/drawing/2014/main" id="{15F5CB3B-46EC-41BD-AF55-7E54354BCBE6}"/>
            </a:ext>
          </a:extLst>
        </xdr:cNvPr>
        <xdr:cNvSpPr txBox="1"/>
      </xdr:nvSpPr>
      <xdr:spPr>
        <a:xfrm>
          <a:off x="5041900" y="1532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96965</xdr:rowOff>
    </xdr:from>
    <xdr:to>
      <xdr:col>24</xdr:col>
      <xdr:colOff>12700</xdr:colOff>
      <xdr:row>89</xdr:row>
      <xdr:rowOff>96965</xdr:rowOff>
    </xdr:to>
    <xdr:cxnSp macro="">
      <xdr:nvCxnSpPr>
        <xdr:cNvPr id="188" name="直線コネクタ 187">
          <a:extLst>
            <a:ext uri="{FF2B5EF4-FFF2-40B4-BE49-F238E27FC236}">
              <a16:creationId xmlns:a16="http://schemas.microsoft.com/office/drawing/2014/main" id="{7069EED3-2466-4BBA-B5BE-B66F949EC7C6}"/>
            </a:ext>
          </a:extLst>
        </xdr:cNvPr>
        <xdr:cNvCxnSpPr/>
      </xdr:nvCxnSpPr>
      <xdr:spPr>
        <a:xfrm>
          <a:off x="4864100" y="1535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158038</xdr:rowOff>
    </xdr:from>
    <xdr:ext cx="762000" cy="259045"/>
    <xdr:sp macro="" textlink="">
      <xdr:nvSpPr>
        <xdr:cNvPr id="189" name="人件費・物件費等の状況最大値テキスト">
          <a:extLst>
            <a:ext uri="{FF2B5EF4-FFF2-40B4-BE49-F238E27FC236}">
              <a16:creationId xmlns:a16="http://schemas.microsoft.com/office/drawing/2014/main" id="{EC8EC25E-E6DD-41CF-9160-0BF31EBF9510}"/>
            </a:ext>
          </a:extLst>
        </xdr:cNvPr>
        <xdr:cNvSpPr txBox="1"/>
      </xdr:nvSpPr>
      <xdr:spPr>
        <a:xfrm>
          <a:off x="5041900" y="13531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71661</xdr:rowOff>
    </xdr:from>
    <xdr:to>
      <xdr:col>24</xdr:col>
      <xdr:colOff>12700</xdr:colOff>
      <xdr:row>80</xdr:row>
      <xdr:rowOff>71661</xdr:rowOff>
    </xdr:to>
    <xdr:cxnSp macro="">
      <xdr:nvCxnSpPr>
        <xdr:cNvPr id="190" name="直線コネクタ 189">
          <a:extLst>
            <a:ext uri="{FF2B5EF4-FFF2-40B4-BE49-F238E27FC236}">
              <a16:creationId xmlns:a16="http://schemas.microsoft.com/office/drawing/2014/main" id="{21F2F98E-0400-4C69-B5AD-7381DAE00F63}"/>
            </a:ext>
          </a:extLst>
        </xdr:cNvPr>
        <xdr:cNvCxnSpPr/>
      </xdr:nvCxnSpPr>
      <xdr:spPr>
        <a:xfrm>
          <a:off x="4864100" y="13787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147856</xdr:rowOff>
    </xdr:from>
    <xdr:to>
      <xdr:col>23</xdr:col>
      <xdr:colOff>133350</xdr:colOff>
      <xdr:row>82</xdr:row>
      <xdr:rowOff>124019</xdr:rowOff>
    </xdr:to>
    <xdr:cxnSp macro="">
      <xdr:nvCxnSpPr>
        <xdr:cNvPr id="191" name="直線コネクタ 190">
          <a:extLst>
            <a:ext uri="{FF2B5EF4-FFF2-40B4-BE49-F238E27FC236}">
              <a16:creationId xmlns:a16="http://schemas.microsoft.com/office/drawing/2014/main" id="{101E4904-874B-4C23-82AE-6C06B586953D}"/>
            </a:ext>
          </a:extLst>
        </xdr:cNvPr>
        <xdr:cNvCxnSpPr/>
      </xdr:nvCxnSpPr>
      <xdr:spPr>
        <a:xfrm>
          <a:off x="4114800" y="14035306"/>
          <a:ext cx="838200" cy="147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15319</xdr:rowOff>
    </xdr:from>
    <xdr:ext cx="762000" cy="259045"/>
    <xdr:sp macro="" textlink="">
      <xdr:nvSpPr>
        <xdr:cNvPr id="192" name="人件費・物件費等の状況平均値テキスト">
          <a:extLst>
            <a:ext uri="{FF2B5EF4-FFF2-40B4-BE49-F238E27FC236}">
              <a16:creationId xmlns:a16="http://schemas.microsoft.com/office/drawing/2014/main" id="{C354A621-FF9B-4ACB-80B0-6E5D9863CE15}"/>
            </a:ext>
          </a:extLst>
        </xdr:cNvPr>
        <xdr:cNvSpPr txBox="1"/>
      </xdr:nvSpPr>
      <xdr:spPr>
        <a:xfrm>
          <a:off x="5041900" y="13902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170242</xdr:rowOff>
    </xdr:from>
    <xdr:to>
      <xdr:col>23</xdr:col>
      <xdr:colOff>184150</xdr:colOff>
      <xdr:row>82</xdr:row>
      <xdr:rowOff>100392</xdr:rowOff>
    </xdr:to>
    <xdr:sp macro="" textlink="">
      <xdr:nvSpPr>
        <xdr:cNvPr id="193" name="フローチャート: 判断 192">
          <a:extLst>
            <a:ext uri="{FF2B5EF4-FFF2-40B4-BE49-F238E27FC236}">
              <a16:creationId xmlns:a16="http://schemas.microsoft.com/office/drawing/2014/main" id="{44ACB155-A3DF-4361-9890-80D461384522}"/>
            </a:ext>
          </a:extLst>
        </xdr:cNvPr>
        <xdr:cNvSpPr/>
      </xdr:nvSpPr>
      <xdr:spPr>
        <a:xfrm>
          <a:off x="4902200" y="1405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141753</xdr:rowOff>
    </xdr:from>
    <xdr:to>
      <xdr:col>19</xdr:col>
      <xdr:colOff>133350</xdr:colOff>
      <xdr:row>81</xdr:row>
      <xdr:rowOff>147856</xdr:rowOff>
    </xdr:to>
    <xdr:cxnSp macro="">
      <xdr:nvCxnSpPr>
        <xdr:cNvPr id="194" name="直線コネクタ 193">
          <a:extLst>
            <a:ext uri="{FF2B5EF4-FFF2-40B4-BE49-F238E27FC236}">
              <a16:creationId xmlns:a16="http://schemas.microsoft.com/office/drawing/2014/main" id="{33906092-39F9-4E96-92BF-A1F52602FBBE}"/>
            </a:ext>
          </a:extLst>
        </xdr:cNvPr>
        <xdr:cNvCxnSpPr/>
      </xdr:nvCxnSpPr>
      <xdr:spPr>
        <a:xfrm>
          <a:off x="3225800" y="14029203"/>
          <a:ext cx="889000" cy="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91281</xdr:rowOff>
    </xdr:from>
    <xdr:to>
      <xdr:col>19</xdr:col>
      <xdr:colOff>184150</xdr:colOff>
      <xdr:row>82</xdr:row>
      <xdr:rowOff>21431</xdr:rowOff>
    </xdr:to>
    <xdr:sp macro="" textlink="">
      <xdr:nvSpPr>
        <xdr:cNvPr id="195" name="フローチャート: 判断 194">
          <a:extLst>
            <a:ext uri="{FF2B5EF4-FFF2-40B4-BE49-F238E27FC236}">
              <a16:creationId xmlns:a16="http://schemas.microsoft.com/office/drawing/2014/main" id="{AACBDAC2-F4A3-4846-A674-9E8A49C5DE2A}"/>
            </a:ext>
          </a:extLst>
        </xdr:cNvPr>
        <xdr:cNvSpPr/>
      </xdr:nvSpPr>
      <xdr:spPr>
        <a:xfrm>
          <a:off x="4064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31608</xdr:rowOff>
    </xdr:from>
    <xdr:ext cx="736600" cy="259045"/>
    <xdr:sp macro="" textlink="">
      <xdr:nvSpPr>
        <xdr:cNvPr id="196" name="テキスト ボックス 195">
          <a:extLst>
            <a:ext uri="{FF2B5EF4-FFF2-40B4-BE49-F238E27FC236}">
              <a16:creationId xmlns:a16="http://schemas.microsoft.com/office/drawing/2014/main" id="{3E9E9689-A1A4-4256-9B27-CC4991B48A3A}"/>
            </a:ext>
          </a:extLst>
        </xdr:cNvPr>
        <xdr:cNvSpPr txBox="1"/>
      </xdr:nvSpPr>
      <xdr:spPr>
        <a:xfrm>
          <a:off x="3733800" y="13747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141753</xdr:rowOff>
    </xdr:from>
    <xdr:to>
      <xdr:col>15</xdr:col>
      <xdr:colOff>82550</xdr:colOff>
      <xdr:row>82</xdr:row>
      <xdr:rowOff>4318</xdr:rowOff>
    </xdr:to>
    <xdr:cxnSp macro="">
      <xdr:nvCxnSpPr>
        <xdr:cNvPr id="197" name="直線コネクタ 196">
          <a:extLst>
            <a:ext uri="{FF2B5EF4-FFF2-40B4-BE49-F238E27FC236}">
              <a16:creationId xmlns:a16="http://schemas.microsoft.com/office/drawing/2014/main" id="{C618A233-C9E4-4CEB-9D02-E4AA7DD5C2F7}"/>
            </a:ext>
          </a:extLst>
        </xdr:cNvPr>
        <xdr:cNvCxnSpPr/>
      </xdr:nvCxnSpPr>
      <xdr:spPr>
        <a:xfrm flipV="1">
          <a:off x="2336800" y="14029203"/>
          <a:ext cx="889000" cy="34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63139</xdr:rowOff>
    </xdr:from>
    <xdr:to>
      <xdr:col>15</xdr:col>
      <xdr:colOff>133350</xdr:colOff>
      <xdr:row>81</xdr:row>
      <xdr:rowOff>164739</xdr:rowOff>
    </xdr:to>
    <xdr:sp macro="" textlink="">
      <xdr:nvSpPr>
        <xdr:cNvPr id="198" name="フローチャート: 判断 197">
          <a:extLst>
            <a:ext uri="{FF2B5EF4-FFF2-40B4-BE49-F238E27FC236}">
              <a16:creationId xmlns:a16="http://schemas.microsoft.com/office/drawing/2014/main" id="{1044197F-46E9-4CF9-A6B1-3691F30A4925}"/>
            </a:ext>
          </a:extLst>
        </xdr:cNvPr>
        <xdr:cNvSpPr/>
      </xdr:nvSpPr>
      <xdr:spPr>
        <a:xfrm>
          <a:off x="3175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3466</xdr:rowOff>
    </xdr:from>
    <xdr:ext cx="762000" cy="259045"/>
    <xdr:sp macro="" textlink="">
      <xdr:nvSpPr>
        <xdr:cNvPr id="199" name="テキスト ボックス 198">
          <a:extLst>
            <a:ext uri="{FF2B5EF4-FFF2-40B4-BE49-F238E27FC236}">
              <a16:creationId xmlns:a16="http://schemas.microsoft.com/office/drawing/2014/main" id="{787EA9FF-E296-434F-91E5-B24FA4E5CFF9}"/>
            </a:ext>
          </a:extLst>
        </xdr:cNvPr>
        <xdr:cNvSpPr txBox="1"/>
      </xdr:nvSpPr>
      <xdr:spPr>
        <a:xfrm>
          <a:off x="2844800" y="1371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159246</xdr:rowOff>
    </xdr:from>
    <xdr:to>
      <xdr:col>11</xdr:col>
      <xdr:colOff>31750</xdr:colOff>
      <xdr:row>82</xdr:row>
      <xdr:rowOff>4318</xdr:rowOff>
    </xdr:to>
    <xdr:cxnSp macro="">
      <xdr:nvCxnSpPr>
        <xdr:cNvPr id="200" name="直線コネクタ 199">
          <a:extLst>
            <a:ext uri="{FF2B5EF4-FFF2-40B4-BE49-F238E27FC236}">
              <a16:creationId xmlns:a16="http://schemas.microsoft.com/office/drawing/2014/main" id="{535DC454-1146-4090-AE6B-9D0F298C3D5B}"/>
            </a:ext>
          </a:extLst>
        </xdr:cNvPr>
        <xdr:cNvCxnSpPr/>
      </xdr:nvCxnSpPr>
      <xdr:spPr>
        <a:xfrm>
          <a:off x="1447800" y="14046696"/>
          <a:ext cx="889000" cy="1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60950</xdr:rowOff>
    </xdr:from>
    <xdr:to>
      <xdr:col>11</xdr:col>
      <xdr:colOff>82550</xdr:colOff>
      <xdr:row>81</xdr:row>
      <xdr:rowOff>162550</xdr:rowOff>
    </xdr:to>
    <xdr:sp macro="" textlink="">
      <xdr:nvSpPr>
        <xdr:cNvPr id="201" name="フローチャート: 判断 200">
          <a:extLst>
            <a:ext uri="{FF2B5EF4-FFF2-40B4-BE49-F238E27FC236}">
              <a16:creationId xmlns:a16="http://schemas.microsoft.com/office/drawing/2014/main" id="{1DCC26FB-9753-4726-8E5D-C1FA17A99774}"/>
            </a:ext>
          </a:extLst>
        </xdr:cNvPr>
        <xdr:cNvSpPr/>
      </xdr:nvSpPr>
      <xdr:spPr>
        <a:xfrm>
          <a:off x="2286000" y="139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1277</xdr:rowOff>
    </xdr:from>
    <xdr:ext cx="762000" cy="259045"/>
    <xdr:sp macro="" textlink="">
      <xdr:nvSpPr>
        <xdr:cNvPr id="202" name="テキスト ボックス 201">
          <a:extLst>
            <a:ext uri="{FF2B5EF4-FFF2-40B4-BE49-F238E27FC236}">
              <a16:creationId xmlns:a16="http://schemas.microsoft.com/office/drawing/2014/main" id="{E89A3119-3BEF-4C96-B77B-F30E669A7470}"/>
            </a:ext>
          </a:extLst>
        </xdr:cNvPr>
        <xdr:cNvSpPr txBox="1"/>
      </xdr:nvSpPr>
      <xdr:spPr>
        <a:xfrm>
          <a:off x="1955800" y="137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94965</xdr:rowOff>
    </xdr:from>
    <xdr:to>
      <xdr:col>7</xdr:col>
      <xdr:colOff>31750</xdr:colOff>
      <xdr:row>82</xdr:row>
      <xdr:rowOff>25115</xdr:rowOff>
    </xdr:to>
    <xdr:sp macro="" textlink="">
      <xdr:nvSpPr>
        <xdr:cNvPr id="203" name="フローチャート: 判断 202">
          <a:extLst>
            <a:ext uri="{FF2B5EF4-FFF2-40B4-BE49-F238E27FC236}">
              <a16:creationId xmlns:a16="http://schemas.microsoft.com/office/drawing/2014/main" id="{3BBCE3BA-B292-4118-902A-9D9B1258FB6E}"/>
            </a:ext>
          </a:extLst>
        </xdr:cNvPr>
        <xdr:cNvSpPr/>
      </xdr:nvSpPr>
      <xdr:spPr>
        <a:xfrm>
          <a:off x="1397000" y="1398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35292</xdr:rowOff>
    </xdr:from>
    <xdr:ext cx="762000" cy="259045"/>
    <xdr:sp macro="" textlink="">
      <xdr:nvSpPr>
        <xdr:cNvPr id="204" name="テキスト ボックス 203">
          <a:extLst>
            <a:ext uri="{FF2B5EF4-FFF2-40B4-BE49-F238E27FC236}">
              <a16:creationId xmlns:a16="http://schemas.microsoft.com/office/drawing/2014/main" id="{26F8B7DC-84AB-4C8C-8AF4-7EB10FB6A6B6}"/>
            </a:ext>
          </a:extLst>
        </xdr:cNvPr>
        <xdr:cNvSpPr txBox="1"/>
      </xdr:nvSpPr>
      <xdr:spPr>
        <a:xfrm>
          <a:off x="1066800" y="13751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514A077C-651F-40BA-8C1E-84EAD2688721}"/>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B500F65-DA2E-4800-B30D-DA1BE38E9724}"/>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F92B529A-26F3-41BF-952F-52CE8A8DC02A}"/>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4D565EE8-1C39-4372-BE01-7547D4B3591C}"/>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CD9D8E0E-757E-4761-BC90-3C7BEBA6D3C3}"/>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73219</xdr:rowOff>
    </xdr:from>
    <xdr:to>
      <xdr:col>23</xdr:col>
      <xdr:colOff>184150</xdr:colOff>
      <xdr:row>83</xdr:row>
      <xdr:rowOff>3369</xdr:rowOff>
    </xdr:to>
    <xdr:sp macro="" textlink="">
      <xdr:nvSpPr>
        <xdr:cNvPr id="210" name="楕円 209">
          <a:extLst>
            <a:ext uri="{FF2B5EF4-FFF2-40B4-BE49-F238E27FC236}">
              <a16:creationId xmlns:a16="http://schemas.microsoft.com/office/drawing/2014/main" id="{717B7D29-CDD9-4A67-906C-2BF5809EF627}"/>
            </a:ext>
          </a:extLst>
        </xdr:cNvPr>
        <xdr:cNvSpPr/>
      </xdr:nvSpPr>
      <xdr:spPr>
        <a:xfrm>
          <a:off x="4902200" y="1413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45296</xdr:rowOff>
    </xdr:from>
    <xdr:ext cx="762000" cy="259045"/>
    <xdr:sp macro="" textlink="">
      <xdr:nvSpPr>
        <xdr:cNvPr id="211" name="人件費・物件費等の状況該当値テキスト">
          <a:extLst>
            <a:ext uri="{FF2B5EF4-FFF2-40B4-BE49-F238E27FC236}">
              <a16:creationId xmlns:a16="http://schemas.microsoft.com/office/drawing/2014/main" id="{402B9107-14AC-4085-B636-3BA26C02ED8C}"/>
            </a:ext>
          </a:extLst>
        </xdr:cNvPr>
        <xdr:cNvSpPr txBox="1"/>
      </xdr:nvSpPr>
      <xdr:spPr>
        <a:xfrm>
          <a:off x="5041900" y="14104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97056</xdr:rowOff>
    </xdr:from>
    <xdr:to>
      <xdr:col>19</xdr:col>
      <xdr:colOff>184150</xdr:colOff>
      <xdr:row>82</xdr:row>
      <xdr:rowOff>27206</xdr:rowOff>
    </xdr:to>
    <xdr:sp macro="" textlink="">
      <xdr:nvSpPr>
        <xdr:cNvPr id="212" name="楕円 211">
          <a:extLst>
            <a:ext uri="{FF2B5EF4-FFF2-40B4-BE49-F238E27FC236}">
              <a16:creationId xmlns:a16="http://schemas.microsoft.com/office/drawing/2014/main" id="{196E750E-0A40-4190-888A-85CB826B3C1C}"/>
            </a:ext>
          </a:extLst>
        </xdr:cNvPr>
        <xdr:cNvSpPr/>
      </xdr:nvSpPr>
      <xdr:spPr>
        <a:xfrm>
          <a:off x="4064000" y="1398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11983</xdr:rowOff>
    </xdr:from>
    <xdr:ext cx="736600" cy="259045"/>
    <xdr:sp macro="" textlink="">
      <xdr:nvSpPr>
        <xdr:cNvPr id="213" name="テキスト ボックス 212">
          <a:extLst>
            <a:ext uri="{FF2B5EF4-FFF2-40B4-BE49-F238E27FC236}">
              <a16:creationId xmlns:a16="http://schemas.microsoft.com/office/drawing/2014/main" id="{9D1DF7D4-D5BC-443F-ACD4-17164C127FC8}"/>
            </a:ext>
          </a:extLst>
        </xdr:cNvPr>
        <xdr:cNvSpPr txBox="1"/>
      </xdr:nvSpPr>
      <xdr:spPr>
        <a:xfrm>
          <a:off x="3733800" y="14070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90953</xdr:rowOff>
    </xdr:from>
    <xdr:to>
      <xdr:col>15</xdr:col>
      <xdr:colOff>133350</xdr:colOff>
      <xdr:row>82</xdr:row>
      <xdr:rowOff>21103</xdr:rowOff>
    </xdr:to>
    <xdr:sp macro="" textlink="">
      <xdr:nvSpPr>
        <xdr:cNvPr id="214" name="楕円 213">
          <a:extLst>
            <a:ext uri="{FF2B5EF4-FFF2-40B4-BE49-F238E27FC236}">
              <a16:creationId xmlns:a16="http://schemas.microsoft.com/office/drawing/2014/main" id="{0A7FD068-8A76-4469-A83A-DE8F84B2006B}"/>
            </a:ext>
          </a:extLst>
        </xdr:cNvPr>
        <xdr:cNvSpPr/>
      </xdr:nvSpPr>
      <xdr:spPr>
        <a:xfrm>
          <a:off x="3175000" y="1397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5880</xdr:rowOff>
    </xdr:from>
    <xdr:ext cx="762000" cy="259045"/>
    <xdr:sp macro="" textlink="">
      <xdr:nvSpPr>
        <xdr:cNvPr id="215" name="テキスト ボックス 214">
          <a:extLst>
            <a:ext uri="{FF2B5EF4-FFF2-40B4-BE49-F238E27FC236}">
              <a16:creationId xmlns:a16="http://schemas.microsoft.com/office/drawing/2014/main" id="{F951DB1A-9F6A-4F65-9AEA-2A434E28C912}"/>
            </a:ext>
          </a:extLst>
        </xdr:cNvPr>
        <xdr:cNvSpPr txBox="1"/>
      </xdr:nvSpPr>
      <xdr:spPr>
        <a:xfrm>
          <a:off x="2844800" y="1406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124968</xdr:rowOff>
    </xdr:from>
    <xdr:to>
      <xdr:col>11</xdr:col>
      <xdr:colOff>82550</xdr:colOff>
      <xdr:row>82</xdr:row>
      <xdr:rowOff>55118</xdr:rowOff>
    </xdr:to>
    <xdr:sp macro="" textlink="">
      <xdr:nvSpPr>
        <xdr:cNvPr id="216" name="楕円 215">
          <a:extLst>
            <a:ext uri="{FF2B5EF4-FFF2-40B4-BE49-F238E27FC236}">
              <a16:creationId xmlns:a16="http://schemas.microsoft.com/office/drawing/2014/main" id="{A578A7D7-F93D-48E0-B9FF-F8FDB8C9B802}"/>
            </a:ext>
          </a:extLst>
        </xdr:cNvPr>
        <xdr:cNvSpPr/>
      </xdr:nvSpPr>
      <xdr:spPr>
        <a:xfrm>
          <a:off x="2286000" y="14012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39895</xdr:rowOff>
    </xdr:from>
    <xdr:ext cx="762000" cy="259045"/>
    <xdr:sp macro="" textlink="">
      <xdr:nvSpPr>
        <xdr:cNvPr id="217" name="テキスト ボックス 216">
          <a:extLst>
            <a:ext uri="{FF2B5EF4-FFF2-40B4-BE49-F238E27FC236}">
              <a16:creationId xmlns:a16="http://schemas.microsoft.com/office/drawing/2014/main" id="{932B1DBA-E6A1-4FD8-9793-F6AF6A19E2F7}"/>
            </a:ext>
          </a:extLst>
        </xdr:cNvPr>
        <xdr:cNvSpPr txBox="1"/>
      </xdr:nvSpPr>
      <xdr:spPr>
        <a:xfrm>
          <a:off x="1955800" y="14098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108446</xdr:rowOff>
    </xdr:from>
    <xdr:to>
      <xdr:col>7</xdr:col>
      <xdr:colOff>31750</xdr:colOff>
      <xdr:row>82</xdr:row>
      <xdr:rowOff>38596</xdr:rowOff>
    </xdr:to>
    <xdr:sp macro="" textlink="">
      <xdr:nvSpPr>
        <xdr:cNvPr id="218" name="楕円 217">
          <a:extLst>
            <a:ext uri="{FF2B5EF4-FFF2-40B4-BE49-F238E27FC236}">
              <a16:creationId xmlns:a16="http://schemas.microsoft.com/office/drawing/2014/main" id="{E0A45FFB-8610-4B62-BC4D-6788BBDB7B82}"/>
            </a:ext>
          </a:extLst>
        </xdr:cNvPr>
        <xdr:cNvSpPr/>
      </xdr:nvSpPr>
      <xdr:spPr>
        <a:xfrm>
          <a:off x="1397000" y="1399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23373</xdr:rowOff>
    </xdr:from>
    <xdr:ext cx="762000" cy="259045"/>
    <xdr:sp macro="" textlink="">
      <xdr:nvSpPr>
        <xdr:cNvPr id="219" name="テキスト ボックス 218">
          <a:extLst>
            <a:ext uri="{FF2B5EF4-FFF2-40B4-BE49-F238E27FC236}">
              <a16:creationId xmlns:a16="http://schemas.microsoft.com/office/drawing/2014/main" id="{E825B25B-EF0F-4814-ABB7-778FE3A3F2D9}"/>
            </a:ext>
          </a:extLst>
        </xdr:cNvPr>
        <xdr:cNvSpPr txBox="1"/>
      </xdr:nvSpPr>
      <xdr:spPr>
        <a:xfrm>
          <a:off x="1066800" y="14082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75FB45DF-BD1B-4E19-985F-83CCC5DF2AF1}"/>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EC9EFD90-0C30-4AA1-86ED-08102394327C}"/>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B22092F-793A-4274-8AE9-096FF0D693D5}"/>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4D9082C9-A6F4-4C3D-BEB9-510AEBFEA171}"/>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875B3FE3-E207-4AFA-AAA9-70C81CB9B5FF}"/>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8254CB8A-F5A5-4DD9-BCD0-BF6EFF8B8C27}"/>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1636776E-09C6-4503-948D-E3D39149DD03}"/>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17EDBE88-3B44-4BA9-B0E6-D2AD4E8EA8CA}"/>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BC19AEE7-1AE6-49D2-AF8B-B549A383D78D}"/>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9CBC023A-6922-4D2D-8079-EAF43294F50D}"/>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A99E4E17-7E0F-48FA-94D3-B0090C70150A}"/>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3DAB0502-0B3C-49CB-B50E-3779234AFDA5}"/>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79284FB9-D473-42D2-879A-26AE23ADAEB3}"/>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平成</a:t>
          </a:r>
          <a:r>
            <a:rPr lang="en-US" altLang="ja-JP" sz="1100">
              <a:solidFill>
                <a:schemeClr val="dk1"/>
              </a:solidFill>
              <a:effectLst/>
              <a:latin typeface="+mn-lt"/>
              <a:ea typeface="+mn-ea"/>
              <a:cs typeface="+mn-cs"/>
            </a:rPr>
            <a:t>24</a:t>
          </a:r>
          <a:r>
            <a:rPr lang="ja-JP" altLang="ja-JP" sz="1100">
              <a:solidFill>
                <a:schemeClr val="dk1"/>
              </a:solidFill>
              <a:effectLst/>
              <a:latin typeface="+mn-lt"/>
              <a:ea typeface="+mn-ea"/>
              <a:cs typeface="+mn-cs"/>
            </a:rPr>
            <a:t>年度からの部制廃止を含めた組織改革等の結果、上位層の人数が減少したこと等が減少傾向の主な要因で前年度より</a:t>
          </a:r>
          <a:r>
            <a:rPr lang="en-US" altLang="ja-JP" sz="1100">
              <a:solidFill>
                <a:schemeClr val="dk1"/>
              </a:solidFill>
              <a:effectLst/>
              <a:latin typeface="+mn-lt"/>
              <a:ea typeface="+mn-ea"/>
              <a:cs typeface="+mn-cs"/>
            </a:rPr>
            <a:t>0.6</a:t>
          </a:r>
          <a:r>
            <a:rPr lang="ja-JP" altLang="ja-JP" sz="1100">
              <a:solidFill>
                <a:schemeClr val="dk1"/>
              </a:solidFill>
              <a:effectLst/>
              <a:latin typeface="+mn-lt"/>
              <a:ea typeface="+mn-ea"/>
              <a:cs typeface="+mn-cs"/>
            </a:rPr>
            <a:t>ポイント減少した。</a:t>
          </a:r>
          <a:endParaRPr lang="ja-JP" altLang="ja-JP" sz="1400">
            <a:effectLst/>
          </a:endParaRPr>
        </a:p>
        <a:p>
          <a:r>
            <a:rPr lang="ja-JP" altLang="ja-JP" sz="1100">
              <a:solidFill>
                <a:schemeClr val="dk1"/>
              </a:solidFill>
              <a:effectLst/>
              <a:latin typeface="+mn-lt"/>
              <a:ea typeface="+mn-ea"/>
              <a:cs typeface="+mn-cs"/>
            </a:rPr>
            <a:t>　全国市平均（</a:t>
          </a:r>
          <a:r>
            <a:rPr lang="en-US" altLang="ja-JP" sz="1100">
              <a:solidFill>
                <a:schemeClr val="dk1"/>
              </a:solidFill>
              <a:effectLst/>
              <a:latin typeface="+mn-lt"/>
              <a:ea typeface="+mn-ea"/>
              <a:cs typeface="+mn-cs"/>
            </a:rPr>
            <a:t>98.8</a:t>
          </a:r>
          <a:r>
            <a:rPr lang="ja-JP" altLang="ja-JP" sz="1100">
              <a:solidFill>
                <a:schemeClr val="dk1"/>
              </a:solidFill>
              <a:effectLst/>
              <a:latin typeface="+mn-lt"/>
              <a:ea typeface="+mn-ea"/>
              <a:cs typeface="+mn-cs"/>
            </a:rPr>
            <a:t>）より</a:t>
          </a:r>
          <a:r>
            <a:rPr lang="en-US" altLang="ja-JP" sz="1100">
              <a:solidFill>
                <a:schemeClr val="dk1"/>
              </a:solidFill>
              <a:effectLst/>
              <a:latin typeface="+mn-lt"/>
              <a:ea typeface="+mn-ea"/>
              <a:cs typeface="+mn-cs"/>
            </a:rPr>
            <a:t>3.1</a:t>
          </a:r>
          <a:r>
            <a:rPr lang="ja-JP" altLang="ja-JP" sz="1100">
              <a:solidFill>
                <a:schemeClr val="dk1"/>
              </a:solidFill>
              <a:effectLst/>
              <a:latin typeface="+mn-lt"/>
              <a:ea typeface="+mn-ea"/>
              <a:cs typeface="+mn-cs"/>
            </a:rPr>
            <a:t>ポイント低く、類似団体平均（</a:t>
          </a:r>
          <a:r>
            <a:rPr lang="en-US" altLang="ja-JP" sz="1100">
              <a:solidFill>
                <a:schemeClr val="dk1"/>
              </a:solidFill>
              <a:effectLst/>
              <a:latin typeface="+mn-lt"/>
              <a:ea typeface="+mn-ea"/>
              <a:cs typeface="+mn-cs"/>
            </a:rPr>
            <a:t>98.5</a:t>
          </a:r>
          <a:r>
            <a:rPr lang="ja-JP" altLang="ja-JP" sz="1100">
              <a:solidFill>
                <a:schemeClr val="dk1"/>
              </a:solidFill>
              <a:effectLst/>
              <a:latin typeface="+mn-lt"/>
              <a:ea typeface="+mn-ea"/>
              <a:cs typeface="+mn-cs"/>
            </a:rPr>
            <a:t>）より</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ポイント低いが平均的な水準である。今後も行財政改革として組織のスリム化等による人件費削減を進め、給与の適正化を図っていく。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CE875255-D373-478A-AC25-95F6E1A6FBC4}"/>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967722BF-A17F-44B7-9A16-0FDDE5E28DEE}"/>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9F873546-E5F1-4212-A7C7-BF3FECCF2F17}"/>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BDC12AEF-D7C1-4FCB-857B-0A67799E6368}"/>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7AE4EB54-A302-48D3-A98B-2127023D6908}"/>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7A3AD2B0-00A6-4272-87F1-9381846E7767}"/>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B1A113BA-140D-43D1-A823-13FF520AC7BD}"/>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64908CFA-F65C-4E08-BF21-F7F21179C32F}"/>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20A55E50-880C-4F0A-AA99-32F908E7C313}"/>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6BB3747C-EFB6-4790-B213-83D6DED9483A}"/>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4811E996-AAA4-436B-8AE3-B11F22AC12BF}"/>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115A669F-7AED-45CA-9A54-B5F2F72796A7}"/>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346205C6-070E-44BB-995D-07456AFBFD01}"/>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AEDF1E89-91E8-4F87-A0B7-04C8F39B348C}"/>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B3C46950-9568-4223-97C6-2D3E176BD53D}"/>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48" name="直線コネクタ 247">
          <a:extLst>
            <a:ext uri="{FF2B5EF4-FFF2-40B4-BE49-F238E27FC236}">
              <a16:creationId xmlns:a16="http://schemas.microsoft.com/office/drawing/2014/main" id="{6CABC050-B1DA-44E5-8F09-01B84B5FE97B}"/>
            </a:ext>
          </a:extLst>
        </xdr:cNvPr>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49" name="給与水準   （国との比較）最小値テキスト">
          <a:extLst>
            <a:ext uri="{FF2B5EF4-FFF2-40B4-BE49-F238E27FC236}">
              <a16:creationId xmlns:a16="http://schemas.microsoft.com/office/drawing/2014/main" id="{0EF50D10-584F-439B-8E14-76A0AF3A0128}"/>
            </a:ext>
          </a:extLst>
        </xdr:cNvPr>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50" name="直線コネクタ 249">
          <a:extLst>
            <a:ext uri="{FF2B5EF4-FFF2-40B4-BE49-F238E27FC236}">
              <a16:creationId xmlns:a16="http://schemas.microsoft.com/office/drawing/2014/main" id="{8BF6043E-BDC2-4D92-9D6F-C9702D0B93DF}"/>
            </a:ext>
          </a:extLst>
        </xdr:cNvPr>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1" name="給与水準   （国との比較）最大値テキスト">
          <a:extLst>
            <a:ext uri="{FF2B5EF4-FFF2-40B4-BE49-F238E27FC236}">
              <a16:creationId xmlns:a16="http://schemas.microsoft.com/office/drawing/2014/main" id="{2DB93AAB-81EE-452E-A960-37003C137972}"/>
            </a:ext>
          </a:extLst>
        </xdr:cNvPr>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2" name="直線コネクタ 251">
          <a:extLst>
            <a:ext uri="{FF2B5EF4-FFF2-40B4-BE49-F238E27FC236}">
              <a16:creationId xmlns:a16="http://schemas.microsoft.com/office/drawing/2014/main" id="{24572D15-733C-4EBF-BBFA-7052DD02F72D}"/>
            </a:ext>
          </a:extLst>
        </xdr:cNvPr>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103716</xdr:rowOff>
    </xdr:from>
    <xdr:to>
      <xdr:col>81</xdr:col>
      <xdr:colOff>44450</xdr:colOff>
      <xdr:row>83</xdr:row>
      <xdr:rowOff>12700</xdr:rowOff>
    </xdr:to>
    <xdr:cxnSp macro="">
      <xdr:nvCxnSpPr>
        <xdr:cNvPr id="253" name="直線コネクタ 252">
          <a:extLst>
            <a:ext uri="{FF2B5EF4-FFF2-40B4-BE49-F238E27FC236}">
              <a16:creationId xmlns:a16="http://schemas.microsoft.com/office/drawing/2014/main" id="{0622CD0E-4C46-4F6B-8E20-444F1CE67A14}"/>
            </a:ext>
          </a:extLst>
        </xdr:cNvPr>
        <xdr:cNvCxnSpPr/>
      </xdr:nvCxnSpPr>
      <xdr:spPr>
        <a:xfrm flipV="1">
          <a:off x="16179800" y="14162616"/>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57449</xdr:rowOff>
    </xdr:from>
    <xdr:ext cx="762000" cy="259045"/>
    <xdr:sp macro="" textlink="">
      <xdr:nvSpPr>
        <xdr:cNvPr id="254" name="給与水準   （国との比較）平均値テキスト">
          <a:extLst>
            <a:ext uri="{FF2B5EF4-FFF2-40B4-BE49-F238E27FC236}">
              <a16:creationId xmlns:a16="http://schemas.microsoft.com/office/drawing/2014/main" id="{A01FD697-8B09-4DE8-8CD8-750380D1EC76}"/>
            </a:ext>
          </a:extLst>
        </xdr:cNvPr>
        <xdr:cNvSpPr txBox="1"/>
      </xdr:nvSpPr>
      <xdr:spPr>
        <a:xfrm>
          <a:off x="17106900" y="14459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5" name="フローチャート: 判断 254">
          <a:extLst>
            <a:ext uri="{FF2B5EF4-FFF2-40B4-BE49-F238E27FC236}">
              <a16:creationId xmlns:a16="http://schemas.microsoft.com/office/drawing/2014/main" id="{7EC901BD-9EE8-43E0-9E3A-BE9745B3EE83}"/>
            </a:ext>
          </a:extLst>
        </xdr:cNvPr>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170745</xdr:rowOff>
    </xdr:from>
    <xdr:to>
      <xdr:col>77</xdr:col>
      <xdr:colOff>44450</xdr:colOff>
      <xdr:row>83</xdr:row>
      <xdr:rowOff>12700</xdr:rowOff>
    </xdr:to>
    <xdr:cxnSp macro="">
      <xdr:nvCxnSpPr>
        <xdr:cNvPr id="256" name="直線コネクタ 255">
          <a:extLst>
            <a:ext uri="{FF2B5EF4-FFF2-40B4-BE49-F238E27FC236}">
              <a16:creationId xmlns:a16="http://schemas.microsoft.com/office/drawing/2014/main" id="{6650896D-7E03-41EB-AB7A-8A3311D021A9}"/>
            </a:ext>
          </a:extLst>
        </xdr:cNvPr>
        <xdr:cNvCxnSpPr/>
      </xdr:nvCxnSpPr>
      <xdr:spPr>
        <a:xfrm>
          <a:off x="15290800" y="142296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57" name="フローチャート: 判断 256">
          <a:extLst>
            <a:ext uri="{FF2B5EF4-FFF2-40B4-BE49-F238E27FC236}">
              <a16:creationId xmlns:a16="http://schemas.microsoft.com/office/drawing/2014/main" id="{129B6D36-7CE6-434D-BC06-41DE015AE58C}"/>
            </a:ext>
          </a:extLst>
        </xdr:cNvPr>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158343</xdr:rowOff>
    </xdr:from>
    <xdr:ext cx="736600" cy="259045"/>
    <xdr:sp macro="" textlink="">
      <xdr:nvSpPr>
        <xdr:cNvPr id="258" name="テキスト ボックス 257">
          <a:extLst>
            <a:ext uri="{FF2B5EF4-FFF2-40B4-BE49-F238E27FC236}">
              <a16:creationId xmlns:a16="http://schemas.microsoft.com/office/drawing/2014/main" id="{7A0EDDD5-539C-4060-80B8-A3363CDC4B32}"/>
            </a:ext>
          </a:extLst>
        </xdr:cNvPr>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143934</xdr:rowOff>
    </xdr:from>
    <xdr:to>
      <xdr:col>72</xdr:col>
      <xdr:colOff>203200</xdr:colOff>
      <xdr:row>82</xdr:row>
      <xdr:rowOff>170745</xdr:rowOff>
    </xdr:to>
    <xdr:cxnSp macro="">
      <xdr:nvCxnSpPr>
        <xdr:cNvPr id="259" name="直線コネクタ 258">
          <a:extLst>
            <a:ext uri="{FF2B5EF4-FFF2-40B4-BE49-F238E27FC236}">
              <a16:creationId xmlns:a16="http://schemas.microsoft.com/office/drawing/2014/main" id="{C0F9A307-A980-43AA-8E36-FC287BA4C2B7}"/>
            </a:ext>
          </a:extLst>
        </xdr:cNvPr>
        <xdr:cNvCxnSpPr/>
      </xdr:nvCxnSpPr>
      <xdr:spPr>
        <a:xfrm>
          <a:off x="14401800" y="14202834"/>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98778</xdr:rowOff>
    </xdr:from>
    <xdr:to>
      <xdr:col>73</xdr:col>
      <xdr:colOff>44450</xdr:colOff>
      <xdr:row>85</xdr:row>
      <xdr:rowOff>28928</xdr:rowOff>
    </xdr:to>
    <xdr:sp macro="" textlink="">
      <xdr:nvSpPr>
        <xdr:cNvPr id="260" name="フローチャート: 判断 259">
          <a:extLst>
            <a:ext uri="{FF2B5EF4-FFF2-40B4-BE49-F238E27FC236}">
              <a16:creationId xmlns:a16="http://schemas.microsoft.com/office/drawing/2014/main" id="{408DBEE6-344E-4BE7-9380-56492749981E}"/>
            </a:ext>
          </a:extLst>
        </xdr:cNvPr>
        <xdr:cNvSpPr/>
      </xdr:nvSpPr>
      <xdr:spPr>
        <a:xfrm>
          <a:off x="15240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13705</xdr:rowOff>
    </xdr:from>
    <xdr:ext cx="762000" cy="259045"/>
    <xdr:sp macro="" textlink="">
      <xdr:nvSpPr>
        <xdr:cNvPr id="261" name="テキスト ボックス 260">
          <a:extLst>
            <a:ext uri="{FF2B5EF4-FFF2-40B4-BE49-F238E27FC236}">
              <a16:creationId xmlns:a16="http://schemas.microsoft.com/office/drawing/2014/main" id="{0A1CDEFE-3528-4010-AA3A-B1503F0E4820}"/>
            </a:ext>
          </a:extLst>
        </xdr:cNvPr>
        <xdr:cNvSpPr txBox="1"/>
      </xdr:nvSpPr>
      <xdr:spPr>
        <a:xfrm>
          <a:off x="14909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143934</xdr:rowOff>
    </xdr:from>
    <xdr:to>
      <xdr:col>68</xdr:col>
      <xdr:colOff>152400</xdr:colOff>
      <xdr:row>83</xdr:row>
      <xdr:rowOff>52916</xdr:rowOff>
    </xdr:to>
    <xdr:cxnSp macro="">
      <xdr:nvCxnSpPr>
        <xdr:cNvPr id="262" name="直線コネクタ 261">
          <a:extLst>
            <a:ext uri="{FF2B5EF4-FFF2-40B4-BE49-F238E27FC236}">
              <a16:creationId xmlns:a16="http://schemas.microsoft.com/office/drawing/2014/main" id="{E894599F-F353-4BD3-801A-DA0664A5DB7A}"/>
            </a:ext>
          </a:extLst>
        </xdr:cNvPr>
        <xdr:cNvCxnSpPr/>
      </xdr:nvCxnSpPr>
      <xdr:spPr>
        <a:xfrm flipV="1">
          <a:off x="13512800" y="1420283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3" name="フローチャート: 判断 262">
          <a:extLst>
            <a:ext uri="{FF2B5EF4-FFF2-40B4-BE49-F238E27FC236}">
              <a16:creationId xmlns:a16="http://schemas.microsoft.com/office/drawing/2014/main" id="{44F36996-2BF1-4B8E-9B91-A3A0B841CE1A}"/>
            </a:ext>
          </a:extLst>
        </xdr:cNvPr>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13705</xdr:rowOff>
    </xdr:from>
    <xdr:ext cx="762000" cy="259045"/>
    <xdr:sp macro="" textlink="">
      <xdr:nvSpPr>
        <xdr:cNvPr id="264" name="テキスト ボックス 263">
          <a:extLst>
            <a:ext uri="{FF2B5EF4-FFF2-40B4-BE49-F238E27FC236}">
              <a16:creationId xmlns:a16="http://schemas.microsoft.com/office/drawing/2014/main" id="{EFB33037-10FF-44B5-AD20-16C29BF3CBE1}"/>
            </a:ext>
          </a:extLst>
        </xdr:cNvPr>
        <xdr:cNvSpPr txBox="1"/>
      </xdr:nvSpPr>
      <xdr:spPr>
        <a:xfrm>
          <a:off x="14020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65" name="フローチャート: 判断 264">
          <a:extLst>
            <a:ext uri="{FF2B5EF4-FFF2-40B4-BE49-F238E27FC236}">
              <a16:creationId xmlns:a16="http://schemas.microsoft.com/office/drawing/2014/main" id="{A1FE2BE6-BB92-4FB1-9350-397DBFF78C85}"/>
            </a:ext>
          </a:extLst>
        </xdr:cNvPr>
        <xdr:cNvSpPr/>
      </xdr:nvSpPr>
      <xdr:spPr>
        <a:xfrm>
          <a:off x="13462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158343</xdr:rowOff>
    </xdr:from>
    <xdr:ext cx="762000" cy="259045"/>
    <xdr:sp macro="" textlink="">
      <xdr:nvSpPr>
        <xdr:cNvPr id="266" name="テキスト ボックス 265">
          <a:extLst>
            <a:ext uri="{FF2B5EF4-FFF2-40B4-BE49-F238E27FC236}">
              <a16:creationId xmlns:a16="http://schemas.microsoft.com/office/drawing/2014/main" id="{E9C0C5D4-6501-47F0-B68B-7F01793FFE59}"/>
            </a:ext>
          </a:extLst>
        </xdr:cNvPr>
        <xdr:cNvSpPr txBox="1"/>
      </xdr:nvSpPr>
      <xdr:spPr>
        <a:xfrm>
          <a:off x="13131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C38BD780-A1BE-40BC-B84C-865815E044DA}"/>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F90014E5-C970-4465-A438-1F5B25F63C06}"/>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658A2C6A-CC88-4A88-B35A-5099539399E9}"/>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F09DC956-9FDF-47FB-BA1C-AB61BDBB5AAC}"/>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BDBFCE5B-6C9A-47FD-924F-491B24E8D237}"/>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52916</xdr:rowOff>
    </xdr:from>
    <xdr:to>
      <xdr:col>81</xdr:col>
      <xdr:colOff>95250</xdr:colOff>
      <xdr:row>82</xdr:row>
      <xdr:rowOff>154516</xdr:rowOff>
    </xdr:to>
    <xdr:sp macro="" textlink="">
      <xdr:nvSpPr>
        <xdr:cNvPr id="272" name="楕円 271">
          <a:extLst>
            <a:ext uri="{FF2B5EF4-FFF2-40B4-BE49-F238E27FC236}">
              <a16:creationId xmlns:a16="http://schemas.microsoft.com/office/drawing/2014/main" id="{999C3A91-A283-4F38-96F2-B4EBF729D411}"/>
            </a:ext>
          </a:extLst>
        </xdr:cNvPr>
        <xdr:cNvSpPr/>
      </xdr:nvSpPr>
      <xdr:spPr>
        <a:xfrm>
          <a:off x="169672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69443</xdr:rowOff>
    </xdr:from>
    <xdr:ext cx="762000" cy="259045"/>
    <xdr:sp macro="" textlink="">
      <xdr:nvSpPr>
        <xdr:cNvPr id="273" name="給与水準   （国との比較）該当値テキスト">
          <a:extLst>
            <a:ext uri="{FF2B5EF4-FFF2-40B4-BE49-F238E27FC236}">
              <a16:creationId xmlns:a16="http://schemas.microsoft.com/office/drawing/2014/main" id="{D069D9B5-D2FF-4BFE-9A63-BCF2F10BBBFA}"/>
            </a:ext>
          </a:extLst>
        </xdr:cNvPr>
        <xdr:cNvSpPr txBox="1"/>
      </xdr:nvSpPr>
      <xdr:spPr>
        <a:xfrm>
          <a:off x="17106900" y="13956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133350</xdr:rowOff>
    </xdr:from>
    <xdr:to>
      <xdr:col>77</xdr:col>
      <xdr:colOff>95250</xdr:colOff>
      <xdr:row>83</xdr:row>
      <xdr:rowOff>63500</xdr:rowOff>
    </xdr:to>
    <xdr:sp macro="" textlink="">
      <xdr:nvSpPr>
        <xdr:cNvPr id="274" name="楕円 273">
          <a:extLst>
            <a:ext uri="{FF2B5EF4-FFF2-40B4-BE49-F238E27FC236}">
              <a16:creationId xmlns:a16="http://schemas.microsoft.com/office/drawing/2014/main" id="{AD90B758-7E98-4F6B-BD30-4772612F51A4}"/>
            </a:ext>
          </a:extLst>
        </xdr:cNvPr>
        <xdr:cNvSpPr/>
      </xdr:nvSpPr>
      <xdr:spPr>
        <a:xfrm>
          <a:off x="16129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73677</xdr:rowOff>
    </xdr:from>
    <xdr:ext cx="736600" cy="259045"/>
    <xdr:sp macro="" textlink="">
      <xdr:nvSpPr>
        <xdr:cNvPr id="275" name="テキスト ボックス 274">
          <a:extLst>
            <a:ext uri="{FF2B5EF4-FFF2-40B4-BE49-F238E27FC236}">
              <a16:creationId xmlns:a16="http://schemas.microsoft.com/office/drawing/2014/main" id="{CE98AB1E-B695-4734-8CB9-4082F6EB54D1}"/>
            </a:ext>
          </a:extLst>
        </xdr:cNvPr>
        <xdr:cNvSpPr txBox="1"/>
      </xdr:nvSpPr>
      <xdr:spPr>
        <a:xfrm>
          <a:off x="15798800" y="1396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119945</xdr:rowOff>
    </xdr:from>
    <xdr:to>
      <xdr:col>73</xdr:col>
      <xdr:colOff>44450</xdr:colOff>
      <xdr:row>83</xdr:row>
      <xdr:rowOff>50095</xdr:rowOff>
    </xdr:to>
    <xdr:sp macro="" textlink="">
      <xdr:nvSpPr>
        <xdr:cNvPr id="276" name="楕円 275">
          <a:extLst>
            <a:ext uri="{FF2B5EF4-FFF2-40B4-BE49-F238E27FC236}">
              <a16:creationId xmlns:a16="http://schemas.microsoft.com/office/drawing/2014/main" id="{2F79DEE9-A831-475C-97BB-B1FCC38F63BC}"/>
            </a:ext>
          </a:extLst>
        </xdr:cNvPr>
        <xdr:cNvSpPr/>
      </xdr:nvSpPr>
      <xdr:spPr>
        <a:xfrm>
          <a:off x="15240000" y="1417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60272</xdr:rowOff>
    </xdr:from>
    <xdr:ext cx="762000" cy="259045"/>
    <xdr:sp macro="" textlink="">
      <xdr:nvSpPr>
        <xdr:cNvPr id="277" name="テキスト ボックス 276">
          <a:extLst>
            <a:ext uri="{FF2B5EF4-FFF2-40B4-BE49-F238E27FC236}">
              <a16:creationId xmlns:a16="http://schemas.microsoft.com/office/drawing/2014/main" id="{96CEEF1D-4446-4EC3-B3DE-680079299C5F}"/>
            </a:ext>
          </a:extLst>
        </xdr:cNvPr>
        <xdr:cNvSpPr txBox="1"/>
      </xdr:nvSpPr>
      <xdr:spPr>
        <a:xfrm>
          <a:off x="14909800" y="13947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93134</xdr:rowOff>
    </xdr:from>
    <xdr:to>
      <xdr:col>68</xdr:col>
      <xdr:colOff>203200</xdr:colOff>
      <xdr:row>83</xdr:row>
      <xdr:rowOff>23284</xdr:rowOff>
    </xdr:to>
    <xdr:sp macro="" textlink="">
      <xdr:nvSpPr>
        <xdr:cNvPr id="278" name="楕円 277">
          <a:extLst>
            <a:ext uri="{FF2B5EF4-FFF2-40B4-BE49-F238E27FC236}">
              <a16:creationId xmlns:a16="http://schemas.microsoft.com/office/drawing/2014/main" id="{1CC7415D-5C46-4D9D-ADB7-FCA49535BC14}"/>
            </a:ext>
          </a:extLst>
        </xdr:cNvPr>
        <xdr:cNvSpPr/>
      </xdr:nvSpPr>
      <xdr:spPr>
        <a:xfrm>
          <a:off x="143510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33461</xdr:rowOff>
    </xdr:from>
    <xdr:ext cx="762000" cy="259045"/>
    <xdr:sp macro="" textlink="">
      <xdr:nvSpPr>
        <xdr:cNvPr id="279" name="テキスト ボックス 278">
          <a:extLst>
            <a:ext uri="{FF2B5EF4-FFF2-40B4-BE49-F238E27FC236}">
              <a16:creationId xmlns:a16="http://schemas.microsoft.com/office/drawing/2014/main" id="{FEFEB141-2ABF-41A4-9541-5D75908EF65F}"/>
            </a:ext>
          </a:extLst>
        </xdr:cNvPr>
        <xdr:cNvSpPr txBox="1"/>
      </xdr:nvSpPr>
      <xdr:spPr>
        <a:xfrm>
          <a:off x="14020800" y="1392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2116</xdr:rowOff>
    </xdr:from>
    <xdr:to>
      <xdr:col>64</xdr:col>
      <xdr:colOff>152400</xdr:colOff>
      <xdr:row>83</xdr:row>
      <xdr:rowOff>103716</xdr:rowOff>
    </xdr:to>
    <xdr:sp macro="" textlink="">
      <xdr:nvSpPr>
        <xdr:cNvPr id="280" name="楕円 279">
          <a:extLst>
            <a:ext uri="{FF2B5EF4-FFF2-40B4-BE49-F238E27FC236}">
              <a16:creationId xmlns:a16="http://schemas.microsoft.com/office/drawing/2014/main" id="{F781A8E9-FA61-47FF-AE3D-DEFE6B907D4E}"/>
            </a:ext>
          </a:extLst>
        </xdr:cNvPr>
        <xdr:cNvSpPr/>
      </xdr:nvSpPr>
      <xdr:spPr>
        <a:xfrm>
          <a:off x="13462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113893</xdr:rowOff>
    </xdr:from>
    <xdr:ext cx="762000" cy="259045"/>
    <xdr:sp macro="" textlink="">
      <xdr:nvSpPr>
        <xdr:cNvPr id="281" name="テキスト ボックス 280">
          <a:extLst>
            <a:ext uri="{FF2B5EF4-FFF2-40B4-BE49-F238E27FC236}">
              <a16:creationId xmlns:a16="http://schemas.microsoft.com/office/drawing/2014/main" id="{B23675CC-C665-4741-B49F-F72D83AA0116}"/>
            </a:ext>
          </a:extLst>
        </xdr:cNvPr>
        <xdr:cNvSpPr txBox="1"/>
      </xdr:nvSpPr>
      <xdr:spPr>
        <a:xfrm>
          <a:off x="13131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D6D8104F-BCA3-4A63-A06F-9D606501162A}"/>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F8B53F48-C01B-458C-932D-E54939D99B54}"/>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8404160-358B-4B54-ADB7-5306714F5B91}"/>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2215BBAD-7DC4-455C-A2F4-AB37B3CE9A19}"/>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AB5F191B-8422-49AC-9949-EA48AC7D9861}"/>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8DD1957A-2882-443C-8730-16CA3D3ADE6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F75307FF-C2BC-4112-9197-D0AD025044AB}"/>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1170A6B5-1DD8-414D-9731-69626AD56F1F}"/>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63701175-C221-4F80-A574-5F4734EECFC3}"/>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A8B0125B-66B5-4FA1-929F-A213624CC209}"/>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11537DAE-07D2-4029-A72C-FC4A30B172DB}"/>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53B75D37-BBA4-4974-B282-1B6FA3911081}"/>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626F5939-C03D-4072-9337-A2AB195B4939}"/>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人口</a:t>
          </a:r>
          <a:r>
            <a:rPr lang="en-US" altLang="ja-JP" sz="1100">
              <a:solidFill>
                <a:schemeClr val="dk1"/>
              </a:solidFill>
              <a:effectLst/>
              <a:latin typeface="+mn-lt"/>
              <a:ea typeface="+mn-ea"/>
              <a:cs typeface="+mn-cs"/>
            </a:rPr>
            <a:t>1,000</a:t>
          </a:r>
          <a:r>
            <a:rPr lang="ja-JP" altLang="ja-JP" sz="1100">
              <a:solidFill>
                <a:schemeClr val="dk1"/>
              </a:solidFill>
              <a:effectLst/>
              <a:latin typeface="+mn-lt"/>
              <a:ea typeface="+mn-ea"/>
              <a:cs typeface="+mn-cs"/>
            </a:rPr>
            <a:t>人当たりの職員数は</a:t>
          </a:r>
          <a:r>
            <a:rPr lang="en-US" altLang="ja-JP" sz="1100">
              <a:solidFill>
                <a:schemeClr val="dk1"/>
              </a:solidFill>
              <a:effectLst/>
              <a:latin typeface="+mn-lt"/>
              <a:ea typeface="+mn-ea"/>
              <a:cs typeface="+mn-cs"/>
            </a:rPr>
            <a:t>8.02</a:t>
          </a:r>
          <a:r>
            <a:rPr lang="ja-JP" altLang="ja-JP" sz="1100">
              <a:solidFill>
                <a:schemeClr val="dk1"/>
              </a:solidFill>
              <a:effectLst/>
              <a:latin typeface="+mn-lt"/>
              <a:ea typeface="+mn-ea"/>
              <a:cs typeface="+mn-cs"/>
            </a:rPr>
            <a:t>人である。</a:t>
          </a:r>
          <a:endParaRPr lang="ja-JP" altLang="ja-JP" sz="1400">
            <a:effectLst/>
          </a:endParaRPr>
        </a:p>
        <a:p>
          <a:r>
            <a:rPr lang="ja-JP" altLang="ja-JP" sz="1100">
              <a:solidFill>
                <a:schemeClr val="dk1"/>
              </a:solidFill>
              <a:effectLst/>
              <a:latin typeface="+mn-lt"/>
              <a:ea typeface="+mn-ea"/>
              <a:cs typeface="+mn-cs"/>
            </a:rPr>
            <a:t>　普通会計の職員数は、平成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年度から令和</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年度までの</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年間で</a:t>
          </a:r>
          <a:r>
            <a:rPr lang="en-US" altLang="ja-JP" sz="1100">
              <a:solidFill>
                <a:schemeClr val="dk1"/>
              </a:solidFill>
              <a:effectLst/>
              <a:latin typeface="+mn-lt"/>
              <a:ea typeface="+mn-ea"/>
              <a:cs typeface="+mn-cs"/>
            </a:rPr>
            <a:t>13</a:t>
          </a:r>
          <a:r>
            <a:rPr lang="ja-JP" altLang="ja-JP" sz="1100">
              <a:solidFill>
                <a:schemeClr val="dk1"/>
              </a:solidFill>
              <a:effectLst/>
              <a:latin typeface="+mn-lt"/>
              <a:ea typeface="+mn-ea"/>
              <a:cs typeface="+mn-cs"/>
            </a:rPr>
            <a:t>人減少しているが、類似団体の平均よりも依然として多いことから、引き続き組織のスリム化や人員配置の見直しに取り組んでいく必要がある。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F836B8C9-1C16-47FD-9A99-265DBDE51967}"/>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BA6A5698-F90C-4ABA-B369-E937C007C627}"/>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A361863E-13B0-4B8E-A402-CB0960DE6EBE}"/>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A82632A6-34E5-4EF3-94BA-734C065D62C8}"/>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25CB95ED-FAF9-4797-BC44-AD40AB249499}"/>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F232BE26-AB3A-45D8-8497-CC2A774F8D1B}"/>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9798E8EC-2564-4C3B-AC55-29A0FD25319C}"/>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076B4836-9C73-4F0A-9D51-15D6D7307A2F}"/>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C5BC24D0-A0E0-439A-A91C-E5C9F2D4E5BE}"/>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4305DBD8-F5A1-430F-8C78-BC914B3F564F}"/>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E04CDA78-50CD-4258-81DF-ED90F392F97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10619EF4-3155-4DDD-8BAF-41CDDF12F80F}"/>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DA01C3BD-13AA-4B3B-946D-E54CE79B2EBE}"/>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29F5772C-BB2C-448D-B903-2FC262D74CD9}"/>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7E94B828-A305-41DB-88F1-A4A7E0226E89}"/>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ABA11206-B47C-4D39-8BD0-4CFD59118484}"/>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66</xdr:row>
      <xdr:rowOff>54398</xdr:rowOff>
    </xdr:to>
    <xdr:cxnSp macro="">
      <xdr:nvCxnSpPr>
        <xdr:cNvPr id="311" name="直線コネクタ 310">
          <a:extLst>
            <a:ext uri="{FF2B5EF4-FFF2-40B4-BE49-F238E27FC236}">
              <a16:creationId xmlns:a16="http://schemas.microsoft.com/office/drawing/2014/main" id="{4FE3D395-0BED-47E3-B833-1FCA42465150}"/>
            </a:ext>
          </a:extLst>
        </xdr:cNvPr>
        <xdr:cNvCxnSpPr/>
      </xdr:nvCxnSpPr>
      <xdr:spPr>
        <a:xfrm flipV="1">
          <a:off x="17018000" y="10133436"/>
          <a:ext cx="0" cy="12366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26475</xdr:rowOff>
    </xdr:from>
    <xdr:ext cx="762000" cy="259045"/>
    <xdr:sp macro="" textlink="">
      <xdr:nvSpPr>
        <xdr:cNvPr id="312" name="定員管理の状況最小値テキスト">
          <a:extLst>
            <a:ext uri="{FF2B5EF4-FFF2-40B4-BE49-F238E27FC236}">
              <a16:creationId xmlns:a16="http://schemas.microsoft.com/office/drawing/2014/main" id="{12DAA524-4D34-4EAC-92F2-8727F540138F}"/>
            </a:ext>
          </a:extLst>
        </xdr:cNvPr>
        <xdr:cNvSpPr txBox="1"/>
      </xdr:nvSpPr>
      <xdr:spPr>
        <a:xfrm>
          <a:off x="17106900" y="1134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54398</xdr:rowOff>
    </xdr:from>
    <xdr:to>
      <xdr:col>81</xdr:col>
      <xdr:colOff>133350</xdr:colOff>
      <xdr:row>66</xdr:row>
      <xdr:rowOff>54398</xdr:rowOff>
    </xdr:to>
    <xdr:cxnSp macro="">
      <xdr:nvCxnSpPr>
        <xdr:cNvPr id="313" name="直線コネクタ 312">
          <a:extLst>
            <a:ext uri="{FF2B5EF4-FFF2-40B4-BE49-F238E27FC236}">
              <a16:creationId xmlns:a16="http://schemas.microsoft.com/office/drawing/2014/main" id="{AA71F59A-77EA-4867-9B6B-BABB544F6E28}"/>
            </a:ext>
          </a:extLst>
        </xdr:cNvPr>
        <xdr:cNvCxnSpPr/>
      </xdr:nvCxnSpPr>
      <xdr:spPr>
        <a:xfrm>
          <a:off x="16929100" y="1137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4" name="定員管理の状況最大値テキスト">
          <a:extLst>
            <a:ext uri="{FF2B5EF4-FFF2-40B4-BE49-F238E27FC236}">
              <a16:creationId xmlns:a16="http://schemas.microsoft.com/office/drawing/2014/main" id="{58DB8AC3-27B7-4539-90A3-021E35584956}"/>
            </a:ext>
          </a:extLst>
        </xdr:cNvPr>
        <xdr:cNvSpPr txBox="1"/>
      </xdr:nvSpPr>
      <xdr:spPr>
        <a:xfrm>
          <a:off x="17106900" y="98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5" name="直線コネクタ 314">
          <a:extLst>
            <a:ext uri="{FF2B5EF4-FFF2-40B4-BE49-F238E27FC236}">
              <a16:creationId xmlns:a16="http://schemas.microsoft.com/office/drawing/2014/main" id="{ECC2D9DF-B03D-4F03-A9F1-634E7477CE32}"/>
            </a:ext>
          </a:extLst>
        </xdr:cNvPr>
        <xdr:cNvCxnSpPr/>
      </xdr:nvCxnSpPr>
      <xdr:spPr>
        <a:xfrm>
          <a:off x="16929100" y="1013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169121</xdr:rowOff>
    </xdr:from>
    <xdr:to>
      <xdr:col>81</xdr:col>
      <xdr:colOff>44450</xdr:colOff>
      <xdr:row>62</xdr:row>
      <xdr:rowOff>171132</xdr:rowOff>
    </xdr:to>
    <xdr:cxnSp macro="">
      <xdr:nvCxnSpPr>
        <xdr:cNvPr id="316" name="直線コネクタ 315">
          <a:extLst>
            <a:ext uri="{FF2B5EF4-FFF2-40B4-BE49-F238E27FC236}">
              <a16:creationId xmlns:a16="http://schemas.microsoft.com/office/drawing/2014/main" id="{A686260D-4B8A-4567-A141-B98D42C29368}"/>
            </a:ext>
          </a:extLst>
        </xdr:cNvPr>
        <xdr:cNvCxnSpPr/>
      </xdr:nvCxnSpPr>
      <xdr:spPr>
        <a:xfrm flipV="1">
          <a:off x="16179800" y="10799021"/>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163530</xdr:rowOff>
    </xdr:from>
    <xdr:ext cx="762000" cy="259045"/>
    <xdr:sp macro="" textlink="">
      <xdr:nvSpPr>
        <xdr:cNvPr id="317" name="定員管理の状況平均値テキスト">
          <a:extLst>
            <a:ext uri="{FF2B5EF4-FFF2-40B4-BE49-F238E27FC236}">
              <a16:creationId xmlns:a16="http://schemas.microsoft.com/office/drawing/2014/main" id="{3B5A2EC9-C8C2-499C-8EB4-FEBD6E073561}"/>
            </a:ext>
          </a:extLst>
        </xdr:cNvPr>
        <xdr:cNvSpPr txBox="1"/>
      </xdr:nvSpPr>
      <xdr:spPr>
        <a:xfrm>
          <a:off x="17106900" y="104505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147003</xdr:rowOff>
    </xdr:from>
    <xdr:to>
      <xdr:col>81</xdr:col>
      <xdr:colOff>95250</xdr:colOff>
      <xdr:row>62</xdr:row>
      <xdr:rowOff>77153</xdr:rowOff>
    </xdr:to>
    <xdr:sp macro="" textlink="">
      <xdr:nvSpPr>
        <xdr:cNvPr id="318" name="フローチャート: 判断 317">
          <a:extLst>
            <a:ext uri="{FF2B5EF4-FFF2-40B4-BE49-F238E27FC236}">
              <a16:creationId xmlns:a16="http://schemas.microsoft.com/office/drawing/2014/main" id="{F96EF146-CCB1-496D-819E-6435920D17C7}"/>
            </a:ext>
          </a:extLst>
        </xdr:cNvPr>
        <xdr:cNvSpPr/>
      </xdr:nvSpPr>
      <xdr:spPr>
        <a:xfrm>
          <a:off x="169672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151024</xdr:rowOff>
    </xdr:from>
    <xdr:to>
      <xdr:col>77</xdr:col>
      <xdr:colOff>44450</xdr:colOff>
      <xdr:row>62</xdr:row>
      <xdr:rowOff>171132</xdr:rowOff>
    </xdr:to>
    <xdr:cxnSp macro="">
      <xdr:nvCxnSpPr>
        <xdr:cNvPr id="319" name="直線コネクタ 318">
          <a:extLst>
            <a:ext uri="{FF2B5EF4-FFF2-40B4-BE49-F238E27FC236}">
              <a16:creationId xmlns:a16="http://schemas.microsoft.com/office/drawing/2014/main" id="{D431C3C1-A205-43BF-A5AD-B160F4E9AC44}"/>
            </a:ext>
          </a:extLst>
        </xdr:cNvPr>
        <xdr:cNvCxnSpPr/>
      </xdr:nvCxnSpPr>
      <xdr:spPr>
        <a:xfrm>
          <a:off x="15290800" y="10780924"/>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167111</xdr:rowOff>
    </xdr:from>
    <xdr:to>
      <xdr:col>77</xdr:col>
      <xdr:colOff>95250</xdr:colOff>
      <xdr:row>62</xdr:row>
      <xdr:rowOff>97261</xdr:rowOff>
    </xdr:to>
    <xdr:sp macro="" textlink="">
      <xdr:nvSpPr>
        <xdr:cNvPr id="320" name="フローチャート: 判断 319">
          <a:extLst>
            <a:ext uri="{FF2B5EF4-FFF2-40B4-BE49-F238E27FC236}">
              <a16:creationId xmlns:a16="http://schemas.microsoft.com/office/drawing/2014/main" id="{AF7E8324-49D6-4D51-BC41-B0E3BF4FB719}"/>
            </a:ext>
          </a:extLst>
        </xdr:cNvPr>
        <xdr:cNvSpPr/>
      </xdr:nvSpPr>
      <xdr:spPr>
        <a:xfrm>
          <a:off x="16129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107438</xdr:rowOff>
    </xdr:from>
    <xdr:ext cx="736600" cy="259045"/>
    <xdr:sp macro="" textlink="">
      <xdr:nvSpPr>
        <xdr:cNvPr id="321" name="テキスト ボックス 320">
          <a:extLst>
            <a:ext uri="{FF2B5EF4-FFF2-40B4-BE49-F238E27FC236}">
              <a16:creationId xmlns:a16="http://schemas.microsoft.com/office/drawing/2014/main" id="{6F25AD4B-B763-4E49-9DD9-0AFE01462970}"/>
            </a:ext>
          </a:extLst>
        </xdr:cNvPr>
        <xdr:cNvSpPr txBox="1"/>
      </xdr:nvSpPr>
      <xdr:spPr>
        <a:xfrm>
          <a:off x="15798800" y="10394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142981</xdr:rowOff>
    </xdr:from>
    <xdr:to>
      <xdr:col>72</xdr:col>
      <xdr:colOff>203200</xdr:colOff>
      <xdr:row>62</xdr:row>
      <xdr:rowOff>151024</xdr:rowOff>
    </xdr:to>
    <xdr:cxnSp macro="">
      <xdr:nvCxnSpPr>
        <xdr:cNvPr id="322" name="直線コネクタ 321">
          <a:extLst>
            <a:ext uri="{FF2B5EF4-FFF2-40B4-BE49-F238E27FC236}">
              <a16:creationId xmlns:a16="http://schemas.microsoft.com/office/drawing/2014/main" id="{E48BC7DD-3D90-49ED-968B-305C12E84E31}"/>
            </a:ext>
          </a:extLst>
        </xdr:cNvPr>
        <xdr:cNvCxnSpPr/>
      </xdr:nvCxnSpPr>
      <xdr:spPr>
        <a:xfrm>
          <a:off x="14401800" y="10772881"/>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149013</xdr:rowOff>
    </xdr:from>
    <xdr:to>
      <xdr:col>73</xdr:col>
      <xdr:colOff>44450</xdr:colOff>
      <xdr:row>62</xdr:row>
      <xdr:rowOff>79163</xdr:rowOff>
    </xdr:to>
    <xdr:sp macro="" textlink="">
      <xdr:nvSpPr>
        <xdr:cNvPr id="323" name="フローチャート: 判断 322">
          <a:extLst>
            <a:ext uri="{FF2B5EF4-FFF2-40B4-BE49-F238E27FC236}">
              <a16:creationId xmlns:a16="http://schemas.microsoft.com/office/drawing/2014/main" id="{E8377B5E-64EE-4E83-A8D4-C27E6502F43B}"/>
            </a:ext>
          </a:extLst>
        </xdr:cNvPr>
        <xdr:cNvSpPr/>
      </xdr:nvSpPr>
      <xdr:spPr>
        <a:xfrm>
          <a:off x="15240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89340</xdr:rowOff>
    </xdr:from>
    <xdr:ext cx="762000" cy="259045"/>
    <xdr:sp macro="" textlink="">
      <xdr:nvSpPr>
        <xdr:cNvPr id="324" name="テキスト ボックス 323">
          <a:extLst>
            <a:ext uri="{FF2B5EF4-FFF2-40B4-BE49-F238E27FC236}">
              <a16:creationId xmlns:a16="http://schemas.microsoft.com/office/drawing/2014/main" id="{AFB4459A-BE8E-427D-A882-8EC50F649386}"/>
            </a:ext>
          </a:extLst>
        </xdr:cNvPr>
        <xdr:cNvSpPr txBox="1"/>
      </xdr:nvSpPr>
      <xdr:spPr>
        <a:xfrm>
          <a:off x="14909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124883</xdr:rowOff>
    </xdr:from>
    <xdr:to>
      <xdr:col>68</xdr:col>
      <xdr:colOff>152400</xdr:colOff>
      <xdr:row>62</xdr:row>
      <xdr:rowOff>142981</xdr:rowOff>
    </xdr:to>
    <xdr:cxnSp macro="">
      <xdr:nvCxnSpPr>
        <xdr:cNvPr id="325" name="直線コネクタ 324">
          <a:extLst>
            <a:ext uri="{FF2B5EF4-FFF2-40B4-BE49-F238E27FC236}">
              <a16:creationId xmlns:a16="http://schemas.microsoft.com/office/drawing/2014/main" id="{F5B9D6F6-0996-4BA7-9C36-B609ABA603FE}"/>
            </a:ext>
          </a:extLst>
        </xdr:cNvPr>
        <xdr:cNvCxnSpPr/>
      </xdr:nvCxnSpPr>
      <xdr:spPr>
        <a:xfrm>
          <a:off x="13512800" y="10754783"/>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134938</xdr:rowOff>
    </xdr:from>
    <xdr:to>
      <xdr:col>68</xdr:col>
      <xdr:colOff>203200</xdr:colOff>
      <xdr:row>62</xdr:row>
      <xdr:rowOff>65088</xdr:rowOff>
    </xdr:to>
    <xdr:sp macro="" textlink="">
      <xdr:nvSpPr>
        <xdr:cNvPr id="326" name="フローチャート: 判断 325">
          <a:extLst>
            <a:ext uri="{FF2B5EF4-FFF2-40B4-BE49-F238E27FC236}">
              <a16:creationId xmlns:a16="http://schemas.microsoft.com/office/drawing/2014/main" id="{C3596074-0CB3-4C15-B170-40BF7ED660AD}"/>
            </a:ext>
          </a:extLst>
        </xdr:cNvPr>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75265</xdr:rowOff>
    </xdr:from>
    <xdr:ext cx="762000" cy="259045"/>
    <xdr:sp macro="" textlink="">
      <xdr:nvSpPr>
        <xdr:cNvPr id="327" name="テキスト ボックス 326">
          <a:extLst>
            <a:ext uri="{FF2B5EF4-FFF2-40B4-BE49-F238E27FC236}">
              <a16:creationId xmlns:a16="http://schemas.microsoft.com/office/drawing/2014/main" id="{D6EA68D8-535E-4741-9553-2BB8E60ED4B9}"/>
            </a:ext>
          </a:extLst>
        </xdr:cNvPr>
        <xdr:cNvSpPr txBox="1"/>
      </xdr:nvSpPr>
      <xdr:spPr>
        <a:xfrm>
          <a:off x="14020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128905</xdr:rowOff>
    </xdr:from>
    <xdr:to>
      <xdr:col>64</xdr:col>
      <xdr:colOff>152400</xdr:colOff>
      <xdr:row>62</xdr:row>
      <xdr:rowOff>59055</xdr:rowOff>
    </xdr:to>
    <xdr:sp macro="" textlink="">
      <xdr:nvSpPr>
        <xdr:cNvPr id="328" name="フローチャート: 判断 327">
          <a:extLst>
            <a:ext uri="{FF2B5EF4-FFF2-40B4-BE49-F238E27FC236}">
              <a16:creationId xmlns:a16="http://schemas.microsoft.com/office/drawing/2014/main" id="{6F4B2738-112F-4636-813F-FA8F88A8FC77}"/>
            </a:ext>
          </a:extLst>
        </xdr:cNvPr>
        <xdr:cNvSpPr/>
      </xdr:nvSpPr>
      <xdr:spPr>
        <a:xfrm>
          <a:off x="13462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69232</xdr:rowOff>
    </xdr:from>
    <xdr:ext cx="762000" cy="259045"/>
    <xdr:sp macro="" textlink="">
      <xdr:nvSpPr>
        <xdr:cNvPr id="329" name="テキスト ボックス 328">
          <a:extLst>
            <a:ext uri="{FF2B5EF4-FFF2-40B4-BE49-F238E27FC236}">
              <a16:creationId xmlns:a16="http://schemas.microsoft.com/office/drawing/2014/main" id="{8C40CCDE-A547-4AE3-BA63-4F9682E5D129}"/>
            </a:ext>
          </a:extLst>
        </xdr:cNvPr>
        <xdr:cNvSpPr txBox="1"/>
      </xdr:nvSpPr>
      <xdr:spPr>
        <a:xfrm>
          <a:off x="13131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B8AC59BD-11AD-418A-BA99-34048C94D89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8EA3753D-4708-48DE-B5D7-EBB8911DFA66}"/>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E43C954F-CBCF-4BFD-8F1F-CE9C2F3C4F6E}"/>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4CA08902-D5AF-4D92-A9E8-52D175527E85}"/>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CD7914BD-3420-46A8-9792-DC8E845D381F}"/>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118321</xdr:rowOff>
    </xdr:from>
    <xdr:to>
      <xdr:col>81</xdr:col>
      <xdr:colOff>95250</xdr:colOff>
      <xdr:row>63</xdr:row>
      <xdr:rowOff>48471</xdr:rowOff>
    </xdr:to>
    <xdr:sp macro="" textlink="">
      <xdr:nvSpPr>
        <xdr:cNvPr id="335" name="楕円 334">
          <a:extLst>
            <a:ext uri="{FF2B5EF4-FFF2-40B4-BE49-F238E27FC236}">
              <a16:creationId xmlns:a16="http://schemas.microsoft.com/office/drawing/2014/main" id="{6E1412DF-A85F-43A5-BB12-6A96EBE03C3F}"/>
            </a:ext>
          </a:extLst>
        </xdr:cNvPr>
        <xdr:cNvSpPr/>
      </xdr:nvSpPr>
      <xdr:spPr>
        <a:xfrm>
          <a:off x="16967200" y="1074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90398</xdr:rowOff>
    </xdr:from>
    <xdr:ext cx="762000" cy="259045"/>
    <xdr:sp macro="" textlink="">
      <xdr:nvSpPr>
        <xdr:cNvPr id="336" name="定員管理の状況該当値テキスト">
          <a:extLst>
            <a:ext uri="{FF2B5EF4-FFF2-40B4-BE49-F238E27FC236}">
              <a16:creationId xmlns:a16="http://schemas.microsoft.com/office/drawing/2014/main" id="{721A3117-DA63-443A-9300-118708ED71E1}"/>
            </a:ext>
          </a:extLst>
        </xdr:cNvPr>
        <xdr:cNvSpPr txBox="1"/>
      </xdr:nvSpPr>
      <xdr:spPr>
        <a:xfrm>
          <a:off x="17106900" y="10720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120332</xdr:rowOff>
    </xdr:from>
    <xdr:to>
      <xdr:col>77</xdr:col>
      <xdr:colOff>95250</xdr:colOff>
      <xdr:row>63</xdr:row>
      <xdr:rowOff>50482</xdr:rowOff>
    </xdr:to>
    <xdr:sp macro="" textlink="">
      <xdr:nvSpPr>
        <xdr:cNvPr id="337" name="楕円 336">
          <a:extLst>
            <a:ext uri="{FF2B5EF4-FFF2-40B4-BE49-F238E27FC236}">
              <a16:creationId xmlns:a16="http://schemas.microsoft.com/office/drawing/2014/main" id="{1375432F-5E9C-4047-81AE-8B88903A5DC1}"/>
            </a:ext>
          </a:extLst>
        </xdr:cNvPr>
        <xdr:cNvSpPr/>
      </xdr:nvSpPr>
      <xdr:spPr>
        <a:xfrm>
          <a:off x="16129000" y="1075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35259</xdr:rowOff>
    </xdr:from>
    <xdr:ext cx="736600" cy="259045"/>
    <xdr:sp macro="" textlink="">
      <xdr:nvSpPr>
        <xdr:cNvPr id="338" name="テキスト ボックス 337">
          <a:extLst>
            <a:ext uri="{FF2B5EF4-FFF2-40B4-BE49-F238E27FC236}">
              <a16:creationId xmlns:a16="http://schemas.microsoft.com/office/drawing/2014/main" id="{673F7207-381F-4F40-ABBE-E4ECF3C56720}"/>
            </a:ext>
          </a:extLst>
        </xdr:cNvPr>
        <xdr:cNvSpPr txBox="1"/>
      </xdr:nvSpPr>
      <xdr:spPr>
        <a:xfrm>
          <a:off x="15798800" y="10836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100224</xdr:rowOff>
    </xdr:from>
    <xdr:to>
      <xdr:col>73</xdr:col>
      <xdr:colOff>44450</xdr:colOff>
      <xdr:row>63</xdr:row>
      <xdr:rowOff>30374</xdr:rowOff>
    </xdr:to>
    <xdr:sp macro="" textlink="">
      <xdr:nvSpPr>
        <xdr:cNvPr id="339" name="楕円 338">
          <a:extLst>
            <a:ext uri="{FF2B5EF4-FFF2-40B4-BE49-F238E27FC236}">
              <a16:creationId xmlns:a16="http://schemas.microsoft.com/office/drawing/2014/main" id="{2A0A8C3B-C2C9-4CC2-8DF2-E0EA8AEEDDE0}"/>
            </a:ext>
          </a:extLst>
        </xdr:cNvPr>
        <xdr:cNvSpPr/>
      </xdr:nvSpPr>
      <xdr:spPr>
        <a:xfrm>
          <a:off x="15240000" y="1073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15151</xdr:rowOff>
    </xdr:from>
    <xdr:ext cx="762000" cy="259045"/>
    <xdr:sp macro="" textlink="">
      <xdr:nvSpPr>
        <xdr:cNvPr id="340" name="テキスト ボックス 339">
          <a:extLst>
            <a:ext uri="{FF2B5EF4-FFF2-40B4-BE49-F238E27FC236}">
              <a16:creationId xmlns:a16="http://schemas.microsoft.com/office/drawing/2014/main" id="{FE562AD0-07EA-4732-B316-7A18FE3AE042}"/>
            </a:ext>
          </a:extLst>
        </xdr:cNvPr>
        <xdr:cNvSpPr txBox="1"/>
      </xdr:nvSpPr>
      <xdr:spPr>
        <a:xfrm>
          <a:off x="14909800" y="1081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92181</xdr:rowOff>
    </xdr:from>
    <xdr:to>
      <xdr:col>68</xdr:col>
      <xdr:colOff>203200</xdr:colOff>
      <xdr:row>63</xdr:row>
      <xdr:rowOff>22331</xdr:rowOff>
    </xdr:to>
    <xdr:sp macro="" textlink="">
      <xdr:nvSpPr>
        <xdr:cNvPr id="341" name="楕円 340">
          <a:extLst>
            <a:ext uri="{FF2B5EF4-FFF2-40B4-BE49-F238E27FC236}">
              <a16:creationId xmlns:a16="http://schemas.microsoft.com/office/drawing/2014/main" id="{0A25DDA4-2795-41AC-A9E9-AAC2E0A248C5}"/>
            </a:ext>
          </a:extLst>
        </xdr:cNvPr>
        <xdr:cNvSpPr/>
      </xdr:nvSpPr>
      <xdr:spPr>
        <a:xfrm>
          <a:off x="14351000" y="1072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7108</xdr:rowOff>
    </xdr:from>
    <xdr:ext cx="762000" cy="259045"/>
    <xdr:sp macro="" textlink="">
      <xdr:nvSpPr>
        <xdr:cNvPr id="342" name="テキスト ボックス 341">
          <a:extLst>
            <a:ext uri="{FF2B5EF4-FFF2-40B4-BE49-F238E27FC236}">
              <a16:creationId xmlns:a16="http://schemas.microsoft.com/office/drawing/2014/main" id="{1885A58F-430E-4929-B88B-776C4F00B15C}"/>
            </a:ext>
          </a:extLst>
        </xdr:cNvPr>
        <xdr:cNvSpPr txBox="1"/>
      </xdr:nvSpPr>
      <xdr:spPr>
        <a:xfrm>
          <a:off x="14020800" y="10808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74083</xdr:rowOff>
    </xdr:from>
    <xdr:to>
      <xdr:col>64</xdr:col>
      <xdr:colOff>152400</xdr:colOff>
      <xdr:row>63</xdr:row>
      <xdr:rowOff>4233</xdr:rowOff>
    </xdr:to>
    <xdr:sp macro="" textlink="">
      <xdr:nvSpPr>
        <xdr:cNvPr id="343" name="楕円 342">
          <a:extLst>
            <a:ext uri="{FF2B5EF4-FFF2-40B4-BE49-F238E27FC236}">
              <a16:creationId xmlns:a16="http://schemas.microsoft.com/office/drawing/2014/main" id="{DF867BA3-D283-4D17-AE72-CD7961F8ED2C}"/>
            </a:ext>
          </a:extLst>
        </xdr:cNvPr>
        <xdr:cNvSpPr/>
      </xdr:nvSpPr>
      <xdr:spPr>
        <a:xfrm>
          <a:off x="13462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160460</xdr:rowOff>
    </xdr:from>
    <xdr:ext cx="762000" cy="259045"/>
    <xdr:sp macro="" textlink="">
      <xdr:nvSpPr>
        <xdr:cNvPr id="344" name="テキスト ボックス 343">
          <a:extLst>
            <a:ext uri="{FF2B5EF4-FFF2-40B4-BE49-F238E27FC236}">
              <a16:creationId xmlns:a16="http://schemas.microsoft.com/office/drawing/2014/main" id="{36A468E4-A3AB-4DC9-9E54-88D152BD0D43}"/>
            </a:ext>
          </a:extLst>
        </xdr:cNvPr>
        <xdr:cNvSpPr txBox="1"/>
      </xdr:nvSpPr>
      <xdr:spPr>
        <a:xfrm>
          <a:off x="13131800" y="1079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49D710F7-E8B7-4091-B331-FDF1B1760424}"/>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4C2CEDF-AF80-4F2A-BEC9-13AE191ADC06}"/>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6430B06E-C9B2-49EC-8899-E847BDEFB99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67B7E5A2-F185-4A3A-8291-E6FC478CA2FC}"/>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B1E37C00-6657-4EE7-B747-CAF6E7FFBDA1}"/>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DF60D2C1-2718-40E6-8F08-BD2842C84ADE}"/>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902510D4-95B4-431A-9C34-83721B8C9178}"/>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A4FD0035-1579-4791-9B19-3AFCB16B089A}"/>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3DDDB439-29F8-47F9-AAF0-02EADEA5B9E9}"/>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6FCF7B8E-2AC1-499E-B9F7-9636C03C9E36}"/>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EC483188-8140-438F-A5B4-765FA4B5882B}"/>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7F585777-D3C1-4A75-BCC9-311D035DD90D}"/>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1AC09441-878A-4901-B22C-82F07377B4FD}"/>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実質公債費比率は、借入金の返済額等を指標化し、資金繰りの危険度を示したもの。財政の黄色信号である早期健全化基準は</a:t>
          </a:r>
          <a:r>
            <a:rPr kumimoji="1" lang="en-US" altLang="ja-JP" sz="1100">
              <a:solidFill>
                <a:schemeClr val="dk1"/>
              </a:solidFill>
              <a:effectLst/>
              <a:latin typeface="+mn-lt"/>
              <a:ea typeface="+mn-ea"/>
              <a:cs typeface="+mn-cs"/>
            </a:rPr>
            <a:t>25.0</a:t>
          </a:r>
          <a:r>
            <a:rPr kumimoji="1" lang="ja-JP" altLang="ja-JP" sz="1100">
              <a:solidFill>
                <a:schemeClr val="dk1"/>
              </a:solidFill>
              <a:effectLst/>
              <a:latin typeface="+mn-lt"/>
              <a:ea typeface="+mn-ea"/>
              <a:cs typeface="+mn-cs"/>
            </a:rPr>
            <a:t>％で、この基準値に対して当市は前年度から</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ポイント良化して</a:t>
          </a:r>
          <a:r>
            <a:rPr kumimoji="1" lang="en-US" altLang="ja-JP" sz="1100">
              <a:solidFill>
                <a:schemeClr val="dk1"/>
              </a:solidFill>
              <a:effectLst/>
              <a:latin typeface="+mn-lt"/>
              <a:ea typeface="+mn-ea"/>
              <a:cs typeface="+mn-cs"/>
            </a:rPr>
            <a:t>7.0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ヵ年平均）となり、依然として健全な状態を維持している。</a:t>
          </a:r>
          <a:endParaRPr lang="ja-JP" altLang="ja-JP" sz="1400">
            <a:effectLst/>
          </a:endParaRPr>
        </a:p>
        <a:p>
          <a:r>
            <a:rPr kumimoji="1" lang="ja-JP" altLang="ja-JP" sz="1100">
              <a:solidFill>
                <a:schemeClr val="dk1"/>
              </a:solidFill>
              <a:effectLst/>
              <a:latin typeface="+mn-lt"/>
              <a:ea typeface="+mn-ea"/>
              <a:cs typeface="+mn-cs"/>
            </a:rPr>
            <a:t>　しかし、単年度比較では、地方債の償還が進んだのに対し下水道事業会計への基準外操出が増加したことなどから、前年度より悪化（</a:t>
          </a:r>
          <a:r>
            <a:rPr kumimoji="1" lang="en-US" altLang="ja-JP" sz="1100">
              <a:solidFill>
                <a:schemeClr val="dk1"/>
              </a:solidFill>
              <a:effectLst/>
              <a:latin typeface="+mn-lt"/>
              <a:ea typeface="+mn-ea"/>
              <a:cs typeface="+mn-cs"/>
            </a:rPr>
            <a:t>6.48</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6.75</a:t>
          </a:r>
          <a:r>
            <a:rPr kumimoji="1" lang="ja-JP" altLang="ja-JP" sz="1100">
              <a:solidFill>
                <a:schemeClr val="dk1"/>
              </a:solidFill>
              <a:effectLst/>
              <a:latin typeface="+mn-lt"/>
              <a:ea typeface="+mn-ea"/>
              <a:cs typeface="+mn-cs"/>
            </a:rPr>
            <a:t>）しており、指標の良化は</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ヵ年平均で平成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年度数値（</a:t>
          </a:r>
          <a:r>
            <a:rPr kumimoji="1" lang="en-US" altLang="ja-JP" sz="1100">
              <a:solidFill>
                <a:schemeClr val="dk1"/>
              </a:solidFill>
              <a:effectLst/>
              <a:latin typeface="+mn-lt"/>
              <a:ea typeface="+mn-ea"/>
              <a:cs typeface="+mn-cs"/>
            </a:rPr>
            <a:t>7.66</a:t>
          </a:r>
          <a:r>
            <a:rPr kumimoji="1" lang="ja-JP" altLang="ja-JP" sz="1100">
              <a:solidFill>
                <a:schemeClr val="dk1"/>
              </a:solidFill>
              <a:effectLst/>
              <a:latin typeface="+mn-lt"/>
              <a:ea typeface="+mn-ea"/>
              <a:cs typeface="+mn-cs"/>
            </a:rPr>
            <a:t>）が入替となったことによるもの。</a:t>
          </a:r>
          <a:endParaRPr lang="ja-JP" altLang="ja-JP" sz="1400">
            <a:effectLst/>
          </a:endParaRPr>
        </a:p>
        <a:p>
          <a:r>
            <a:rPr kumimoji="1" lang="ja-JP" altLang="ja-JP" sz="1100">
              <a:solidFill>
                <a:schemeClr val="dk1"/>
              </a:solidFill>
              <a:effectLst/>
              <a:latin typeface="+mn-lt"/>
              <a:ea typeface="+mn-ea"/>
              <a:cs typeface="+mn-cs"/>
            </a:rPr>
            <a:t>　県内</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市においても、</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番目に良い数値となっている。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480F5E9A-2A47-4571-82A4-65AB2F58FA1F}"/>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D198CDD-52B1-400D-B1F4-B63C31ACB4D6}"/>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AE5FA81A-4C66-4AD4-AEF5-73607CB54E75}"/>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a:extLst>
            <a:ext uri="{FF2B5EF4-FFF2-40B4-BE49-F238E27FC236}">
              <a16:creationId xmlns:a16="http://schemas.microsoft.com/office/drawing/2014/main" id="{1AC7FA2F-A07F-41F7-A008-266C51E7C19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a:extLst>
            <a:ext uri="{FF2B5EF4-FFF2-40B4-BE49-F238E27FC236}">
              <a16:creationId xmlns:a16="http://schemas.microsoft.com/office/drawing/2014/main" id="{F0F86F97-5F4F-43C6-BDDD-ABE03BC02EA8}"/>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a:extLst>
            <a:ext uri="{FF2B5EF4-FFF2-40B4-BE49-F238E27FC236}">
              <a16:creationId xmlns:a16="http://schemas.microsoft.com/office/drawing/2014/main" id="{48F11C1D-9DB6-448C-8837-0B8C4DF87184}"/>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a:extLst>
            <a:ext uri="{FF2B5EF4-FFF2-40B4-BE49-F238E27FC236}">
              <a16:creationId xmlns:a16="http://schemas.microsoft.com/office/drawing/2014/main" id="{5D6988D4-1214-4AA9-AC72-CE8AB43B8AAB}"/>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a:extLst>
            <a:ext uri="{FF2B5EF4-FFF2-40B4-BE49-F238E27FC236}">
              <a16:creationId xmlns:a16="http://schemas.microsoft.com/office/drawing/2014/main" id="{A716CFF8-22AD-4494-A31A-085C99C326CB}"/>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a:extLst>
            <a:ext uri="{FF2B5EF4-FFF2-40B4-BE49-F238E27FC236}">
              <a16:creationId xmlns:a16="http://schemas.microsoft.com/office/drawing/2014/main" id="{626E1D5F-8AE3-478A-9173-D6AE689FA8DD}"/>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a:extLst>
            <a:ext uri="{FF2B5EF4-FFF2-40B4-BE49-F238E27FC236}">
              <a16:creationId xmlns:a16="http://schemas.microsoft.com/office/drawing/2014/main" id="{AB95C3B8-C07C-4220-B408-A35959EA91D2}"/>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8" name="テキスト ボックス 367">
          <a:extLst>
            <a:ext uri="{FF2B5EF4-FFF2-40B4-BE49-F238E27FC236}">
              <a16:creationId xmlns:a16="http://schemas.microsoft.com/office/drawing/2014/main" id="{6330506F-935B-4158-BEAA-7970363F910C}"/>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C77428C4-98C3-4ABE-80C9-9E5C4253436C}"/>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4048143A-F7C6-4295-883F-0B8D29E40952}"/>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45</xdr:row>
      <xdr:rowOff>90170</xdr:rowOff>
    </xdr:to>
    <xdr:cxnSp macro="">
      <xdr:nvCxnSpPr>
        <xdr:cNvPr id="371" name="直線コネクタ 370">
          <a:extLst>
            <a:ext uri="{FF2B5EF4-FFF2-40B4-BE49-F238E27FC236}">
              <a16:creationId xmlns:a16="http://schemas.microsoft.com/office/drawing/2014/main" id="{A5C65B0B-4AA2-494B-AEE5-384D76863AD2}"/>
            </a:ext>
          </a:extLst>
        </xdr:cNvPr>
        <xdr:cNvCxnSpPr/>
      </xdr:nvCxnSpPr>
      <xdr:spPr>
        <a:xfrm flipV="1">
          <a:off x="17018000" y="611632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62247</xdr:rowOff>
    </xdr:from>
    <xdr:ext cx="762000" cy="259045"/>
    <xdr:sp macro="" textlink="">
      <xdr:nvSpPr>
        <xdr:cNvPr id="372" name="公債費負担の状況最小値テキスト">
          <a:extLst>
            <a:ext uri="{FF2B5EF4-FFF2-40B4-BE49-F238E27FC236}">
              <a16:creationId xmlns:a16="http://schemas.microsoft.com/office/drawing/2014/main" id="{AC8077C2-F353-44C9-B937-7064C4A9D61F}"/>
            </a:ext>
          </a:extLst>
        </xdr:cNvPr>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90170</xdr:rowOff>
    </xdr:from>
    <xdr:to>
      <xdr:col>81</xdr:col>
      <xdr:colOff>133350</xdr:colOff>
      <xdr:row>45</xdr:row>
      <xdr:rowOff>90170</xdr:rowOff>
    </xdr:to>
    <xdr:cxnSp macro="">
      <xdr:nvCxnSpPr>
        <xdr:cNvPr id="373" name="直線コネクタ 372">
          <a:extLst>
            <a:ext uri="{FF2B5EF4-FFF2-40B4-BE49-F238E27FC236}">
              <a16:creationId xmlns:a16="http://schemas.microsoft.com/office/drawing/2014/main" id="{B3F83959-C33C-4D95-BDA8-04B0245D6B73}"/>
            </a:ext>
          </a:extLst>
        </xdr:cNvPr>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4" name="公債費負担の状況最大値テキスト">
          <a:extLst>
            <a:ext uri="{FF2B5EF4-FFF2-40B4-BE49-F238E27FC236}">
              <a16:creationId xmlns:a16="http://schemas.microsoft.com/office/drawing/2014/main" id="{F741EA9A-009B-4C9F-A5DF-6E713B96D0B6}"/>
            </a:ext>
          </a:extLst>
        </xdr:cNvPr>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5" name="直線コネクタ 374">
          <a:extLst>
            <a:ext uri="{FF2B5EF4-FFF2-40B4-BE49-F238E27FC236}">
              <a16:creationId xmlns:a16="http://schemas.microsoft.com/office/drawing/2014/main" id="{D92A0000-E782-4E31-A149-0014DC44DFA8}"/>
            </a:ext>
          </a:extLst>
        </xdr:cNvPr>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78740</xdr:rowOff>
    </xdr:from>
    <xdr:to>
      <xdr:col>81</xdr:col>
      <xdr:colOff>44450</xdr:colOff>
      <xdr:row>40</xdr:row>
      <xdr:rowOff>107696</xdr:rowOff>
    </xdr:to>
    <xdr:cxnSp macro="">
      <xdr:nvCxnSpPr>
        <xdr:cNvPr id="376" name="直線コネクタ 375">
          <a:extLst>
            <a:ext uri="{FF2B5EF4-FFF2-40B4-BE49-F238E27FC236}">
              <a16:creationId xmlns:a16="http://schemas.microsoft.com/office/drawing/2014/main" id="{60F04643-F853-403D-B973-0C2FA8879598}"/>
            </a:ext>
          </a:extLst>
        </xdr:cNvPr>
        <xdr:cNvCxnSpPr/>
      </xdr:nvCxnSpPr>
      <xdr:spPr>
        <a:xfrm flipV="1">
          <a:off x="16179800" y="6936740"/>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158005</xdr:rowOff>
    </xdr:from>
    <xdr:ext cx="762000" cy="259045"/>
    <xdr:sp macro="" textlink="">
      <xdr:nvSpPr>
        <xdr:cNvPr id="377" name="公債費負担の状況平均値テキスト">
          <a:extLst>
            <a:ext uri="{FF2B5EF4-FFF2-40B4-BE49-F238E27FC236}">
              <a16:creationId xmlns:a16="http://schemas.microsoft.com/office/drawing/2014/main" id="{BB417261-0C06-45D7-8B94-7D3484CA94DB}"/>
            </a:ext>
          </a:extLst>
        </xdr:cNvPr>
        <xdr:cNvSpPr txBox="1"/>
      </xdr:nvSpPr>
      <xdr:spPr>
        <a:xfrm>
          <a:off x="17106900" y="667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141478</xdr:rowOff>
    </xdr:from>
    <xdr:to>
      <xdr:col>81</xdr:col>
      <xdr:colOff>95250</xdr:colOff>
      <xdr:row>40</xdr:row>
      <xdr:rowOff>71628</xdr:rowOff>
    </xdr:to>
    <xdr:sp macro="" textlink="">
      <xdr:nvSpPr>
        <xdr:cNvPr id="378" name="フローチャート: 判断 377">
          <a:extLst>
            <a:ext uri="{FF2B5EF4-FFF2-40B4-BE49-F238E27FC236}">
              <a16:creationId xmlns:a16="http://schemas.microsoft.com/office/drawing/2014/main" id="{DF790B87-9B11-4D5B-A071-F1FF095B86A8}"/>
            </a:ext>
          </a:extLst>
        </xdr:cNvPr>
        <xdr:cNvSpPr/>
      </xdr:nvSpPr>
      <xdr:spPr>
        <a:xfrm>
          <a:off x="169672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107696</xdr:rowOff>
    </xdr:from>
    <xdr:to>
      <xdr:col>77</xdr:col>
      <xdr:colOff>44450</xdr:colOff>
      <xdr:row>40</xdr:row>
      <xdr:rowOff>146304</xdr:rowOff>
    </xdr:to>
    <xdr:cxnSp macro="">
      <xdr:nvCxnSpPr>
        <xdr:cNvPr id="379" name="直線コネクタ 378">
          <a:extLst>
            <a:ext uri="{FF2B5EF4-FFF2-40B4-BE49-F238E27FC236}">
              <a16:creationId xmlns:a16="http://schemas.microsoft.com/office/drawing/2014/main" id="{5FF48F03-0276-459B-BCD8-74FE26E1DC2E}"/>
            </a:ext>
          </a:extLst>
        </xdr:cNvPr>
        <xdr:cNvCxnSpPr/>
      </xdr:nvCxnSpPr>
      <xdr:spPr>
        <a:xfrm flipV="1">
          <a:off x="15290800" y="696569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0" name="フローチャート: 判断 379">
          <a:extLst>
            <a:ext uri="{FF2B5EF4-FFF2-40B4-BE49-F238E27FC236}">
              <a16:creationId xmlns:a16="http://schemas.microsoft.com/office/drawing/2014/main" id="{11BAC55A-7E38-42D1-96CC-3ACA66B7D198}"/>
            </a:ext>
          </a:extLst>
        </xdr:cNvPr>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101109</xdr:rowOff>
    </xdr:from>
    <xdr:ext cx="736600" cy="259045"/>
    <xdr:sp macro="" textlink="">
      <xdr:nvSpPr>
        <xdr:cNvPr id="381" name="テキスト ボックス 380">
          <a:extLst>
            <a:ext uri="{FF2B5EF4-FFF2-40B4-BE49-F238E27FC236}">
              <a16:creationId xmlns:a16="http://schemas.microsoft.com/office/drawing/2014/main" id="{EBD1CA49-1604-4332-A532-66420858AF40}"/>
            </a:ext>
          </a:extLst>
        </xdr:cNvPr>
        <xdr:cNvSpPr txBox="1"/>
      </xdr:nvSpPr>
      <xdr:spPr>
        <a:xfrm>
          <a:off x="15798800" y="6616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117348</xdr:rowOff>
    </xdr:from>
    <xdr:to>
      <xdr:col>72</xdr:col>
      <xdr:colOff>203200</xdr:colOff>
      <xdr:row>40</xdr:row>
      <xdr:rowOff>146304</xdr:rowOff>
    </xdr:to>
    <xdr:cxnSp macro="">
      <xdr:nvCxnSpPr>
        <xdr:cNvPr id="382" name="直線コネクタ 381">
          <a:extLst>
            <a:ext uri="{FF2B5EF4-FFF2-40B4-BE49-F238E27FC236}">
              <a16:creationId xmlns:a16="http://schemas.microsoft.com/office/drawing/2014/main" id="{4DC81CA9-60F5-4F66-BBBE-262FA3F907A1}"/>
            </a:ext>
          </a:extLst>
        </xdr:cNvPr>
        <xdr:cNvCxnSpPr/>
      </xdr:nvCxnSpPr>
      <xdr:spPr>
        <a:xfrm>
          <a:off x="14401800" y="697534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18288</xdr:rowOff>
    </xdr:from>
    <xdr:to>
      <xdr:col>73</xdr:col>
      <xdr:colOff>44450</xdr:colOff>
      <xdr:row>40</xdr:row>
      <xdr:rowOff>119888</xdr:rowOff>
    </xdr:to>
    <xdr:sp macro="" textlink="">
      <xdr:nvSpPr>
        <xdr:cNvPr id="383" name="フローチャート: 判断 382">
          <a:extLst>
            <a:ext uri="{FF2B5EF4-FFF2-40B4-BE49-F238E27FC236}">
              <a16:creationId xmlns:a16="http://schemas.microsoft.com/office/drawing/2014/main" id="{D1BF7E19-EAB5-4758-BEB7-98C6C17C10C9}"/>
            </a:ext>
          </a:extLst>
        </xdr:cNvPr>
        <xdr:cNvSpPr/>
      </xdr:nvSpPr>
      <xdr:spPr>
        <a:xfrm>
          <a:off x="15240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130065</xdr:rowOff>
    </xdr:from>
    <xdr:ext cx="762000" cy="259045"/>
    <xdr:sp macro="" textlink="">
      <xdr:nvSpPr>
        <xdr:cNvPr id="384" name="テキスト ボックス 383">
          <a:extLst>
            <a:ext uri="{FF2B5EF4-FFF2-40B4-BE49-F238E27FC236}">
              <a16:creationId xmlns:a16="http://schemas.microsoft.com/office/drawing/2014/main" id="{866B71E2-8E64-4932-A6BC-4A4ED0C8A3D9}"/>
            </a:ext>
          </a:extLst>
        </xdr:cNvPr>
        <xdr:cNvSpPr txBox="1"/>
      </xdr:nvSpPr>
      <xdr:spPr>
        <a:xfrm>
          <a:off x="14909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117348</xdr:rowOff>
    </xdr:from>
    <xdr:to>
      <xdr:col>68</xdr:col>
      <xdr:colOff>152400</xdr:colOff>
      <xdr:row>40</xdr:row>
      <xdr:rowOff>146304</xdr:rowOff>
    </xdr:to>
    <xdr:cxnSp macro="">
      <xdr:nvCxnSpPr>
        <xdr:cNvPr id="385" name="直線コネクタ 384">
          <a:extLst>
            <a:ext uri="{FF2B5EF4-FFF2-40B4-BE49-F238E27FC236}">
              <a16:creationId xmlns:a16="http://schemas.microsoft.com/office/drawing/2014/main" id="{48BF100E-78C7-4A39-A917-D15E713B25C7}"/>
            </a:ext>
          </a:extLst>
        </xdr:cNvPr>
        <xdr:cNvCxnSpPr/>
      </xdr:nvCxnSpPr>
      <xdr:spPr>
        <a:xfrm flipV="1">
          <a:off x="13512800" y="697534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47244</xdr:rowOff>
    </xdr:from>
    <xdr:to>
      <xdr:col>68</xdr:col>
      <xdr:colOff>203200</xdr:colOff>
      <xdr:row>40</xdr:row>
      <xdr:rowOff>148844</xdr:rowOff>
    </xdr:to>
    <xdr:sp macro="" textlink="">
      <xdr:nvSpPr>
        <xdr:cNvPr id="386" name="フローチャート: 判断 385">
          <a:extLst>
            <a:ext uri="{FF2B5EF4-FFF2-40B4-BE49-F238E27FC236}">
              <a16:creationId xmlns:a16="http://schemas.microsoft.com/office/drawing/2014/main" id="{CCA51751-D020-4D10-9437-BBC5D5147690}"/>
            </a:ext>
          </a:extLst>
        </xdr:cNvPr>
        <xdr:cNvSpPr/>
      </xdr:nvSpPr>
      <xdr:spPr>
        <a:xfrm>
          <a:off x="14351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159021</xdr:rowOff>
    </xdr:from>
    <xdr:ext cx="762000" cy="259045"/>
    <xdr:sp macro="" textlink="">
      <xdr:nvSpPr>
        <xdr:cNvPr id="387" name="テキスト ボックス 386">
          <a:extLst>
            <a:ext uri="{FF2B5EF4-FFF2-40B4-BE49-F238E27FC236}">
              <a16:creationId xmlns:a16="http://schemas.microsoft.com/office/drawing/2014/main" id="{BA93BD54-6A10-4129-B87E-34C52CD2A495}"/>
            </a:ext>
          </a:extLst>
        </xdr:cNvPr>
        <xdr:cNvSpPr txBox="1"/>
      </xdr:nvSpPr>
      <xdr:spPr>
        <a:xfrm>
          <a:off x="14020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88" name="フローチャート: 判断 387">
          <a:extLst>
            <a:ext uri="{FF2B5EF4-FFF2-40B4-BE49-F238E27FC236}">
              <a16:creationId xmlns:a16="http://schemas.microsoft.com/office/drawing/2014/main" id="{414ADB13-C275-454C-8CC8-6B87C2BDBB37}"/>
            </a:ext>
          </a:extLst>
        </xdr:cNvPr>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16527</xdr:rowOff>
    </xdr:from>
    <xdr:ext cx="762000" cy="259045"/>
    <xdr:sp macro="" textlink="">
      <xdr:nvSpPr>
        <xdr:cNvPr id="389" name="テキスト ボックス 388">
          <a:extLst>
            <a:ext uri="{FF2B5EF4-FFF2-40B4-BE49-F238E27FC236}">
              <a16:creationId xmlns:a16="http://schemas.microsoft.com/office/drawing/2014/main" id="{B86873AE-D39C-4CB3-B5DF-9B7FBF2CCC57}"/>
            </a:ext>
          </a:extLst>
        </xdr:cNvPr>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24261754-0ED6-4AAE-BAFB-E2FB4EE63438}"/>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91684803-4667-4845-9ABB-856A43A4F231}"/>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58F6FDFF-2A42-4BC8-923A-52C5BA4F2484}"/>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52642DA-DF6A-420A-B9AA-6EEE555BF21F}"/>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CB2C063B-7809-46DF-B9AD-794F123E5BB5}"/>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27940</xdr:rowOff>
    </xdr:from>
    <xdr:to>
      <xdr:col>81</xdr:col>
      <xdr:colOff>95250</xdr:colOff>
      <xdr:row>40</xdr:row>
      <xdr:rowOff>129540</xdr:rowOff>
    </xdr:to>
    <xdr:sp macro="" textlink="">
      <xdr:nvSpPr>
        <xdr:cNvPr id="395" name="楕円 394">
          <a:extLst>
            <a:ext uri="{FF2B5EF4-FFF2-40B4-BE49-F238E27FC236}">
              <a16:creationId xmlns:a16="http://schemas.microsoft.com/office/drawing/2014/main" id="{24CE1BF5-0157-4FC7-AA0A-623AA8B49926}"/>
            </a:ext>
          </a:extLst>
        </xdr:cNvPr>
        <xdr:cNvSpPr/>
      </xdr:nvSpPr>
      <xdr:spPr>
        <a:xfrm>
          <a:off x="169672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17</xdr:rowOff>
    </xdr:from>
    <xdr:ext cx="762000" cy="259045"/>
    <xdr:sp macro="" textlink="">
      <xdr:nvSpPr>
        <xdr:cNvPr id="396" name="公債費負担の状況該当値テキスト">
          <a:extLst>
            <a:ext uri="{FF2B5EF4-FFF2-40B4-BE49-F238E27FC236}">
              <a16:creationId xmlns:a16="http://schemas.microsoft.com/office/drawing/2014/main" id="{FD11C047-A669-4F21-A03B-5D19B0A03223}"/>
            </a:ext>
          </a:extLst>
        </xdr:cNvPr>
        <xdr:cNvSpPr txBox="1"/>
      </xdr:nvSpPr>
      <xdr:spPr>
        <a:xfrm>
          <a:off x="17106900" y="6858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56896</xdr:rowOff>
    </xdr:from>
    <xdr:to>
      <xdr:col>77</xdr:col>
      <xdr:colOff>95250</xdr:colOff>
      <xdr:row>40</xdr:row>
      <xdr:rowOff>158496</xdr:rowOff>
    </xdr:to>
    <xdr:sp macro="" textlink="">
      <xdr:nvSpPr>
        <xdr:cNvPr id="397" name="楕円 396">
          <a:extLst>
            <a:ext uri="{FF2B5EF4-FFF2-40B4-BE49-F238E27FC236}">
              <a16:creationId xmlns:a16="http://schemas.microsoft.com/office/drawing/2014/main" id="{D5A61D22-C303-4227-9D1F-9E0CE075A420}"/>
            </a:ext>
          </a:extLst>
        </xdr:cNvPr>
        <xdr:cNvSpPr/>
      </xdr:nvSpPr>
      <xdr:spPr>
        <a:xfrm>
          <a:off x="16129000" y="69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143273</xdr:rowOff>
    </xdr:from>
    <xdr:ext cx="736600" cy="259045"/>
    <xdr:sp macro="" textlink="">
      <xdr:nvSpPr>
        <xdr:cNvPr id="398" name="テキスト ボックス 397">
          <a:extLst>
            <a:ext uri="{FF2B5EF4-FFF2-40B4-BE49-F238E27FC236}">
              <a16:creationId xmlns:a16="http://schemas.microsoft.com/office/drawing/2014/main" id="{BAB8A5CB-81E5-48AA-A8E2-5AF410E1FDE6}"/>
            </a:ext>
          </a:extLst>
        </xdr:cNvPr>
        <xdr:cNvSpPr txBox="1"/>
      </xdr:nvSpPr>
      <xdr:spPr>
        <a:xfrm>
          <a:off x="15798800" y="7001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95504</xdr:rowOff>
    </xdr:from>
    <xdr:to>
      <xdr:col>73</xdr:col>
      <xdr:colOff>44450</xdr:colOff>
      <xdr:row>41</xdr:row>
      <xdr:rowOff>25654</xdr:rowOff>
    </xdr:to>
    <xdr:sp macro="" textlink="">
      <xdr:nvSpPr>
        <xdr:cNvPr id="399" name="楕円 398">
          <a:extLst>
            <a:ext uri="{FF2B5EF4-FFF2-40B4-BE49-F238E27FC236}">
              <a16:creationId xmlns:a16="http://schemas.microsoft.com/office/drawing/2014/main" id="{E258E0AE-9675-4982-AA14-25382FC62C4B}"/>
            </a:ext>
          </a:extLst>
        </xdr:cNvPr>
        <xdr:cNvSpPr/>
      </xdr:nvSpPr>
      <xdr:spPr>
        <a:xfrm>
          <a:off x="152400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10431</xdr:rowOff>
    </xdr:from>
    <xdr:ext cx="762000" cy="259045"/>
    <xdr:sp macro="" textlink="">
      <xdr:nvSpPr>
        <xdr:cNvPr id="400" name="テキスト ボックス 399">
          <a:extLst>
            <a:ext uri="{FF2B5EF4-FFF2-40B4-BE49-F238E27FC236}">
              <a16:creationId xmlns:a16="http://schemas.microsoft.com/office/drawing/2014/main" id="{7949CD38-C2C1-469D-A755-D79718886C17}"/>
            </a:ext>
          </a:extLst>
        </xdr:cNvPr>
        <xdr:cNvSpPr txBox="1"/>
      </xdr:nvSpPr>
      <xdr:spPr>
        <a:xfrm>
          <a:off x="14909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66548</xdr:rowOff>
    </xdr:from>
    <xdr:to>
      <xdr:col>68</xdr:col>
      <xdr:colOff>203200</xdr:colOff>
      <xdr:row>40</xdr:row>
      <xdr:rowOff>168148</xdr:rowOff>
    </xdr:to>
    <xdr:sp macro="" textlink="">
      <xdr:nvSpPr>
        <xdr:cNvPr id="401" name="楕円 400">
          <a:extLst>
            <a:ext uri="{FF2B5EF4-FFF2-40B4-BE49-F238E27FC236}">
              <a16:creationId xmlns:a16="http://schemas.microsoft.com/office/drawing/2014/main" id="{422D003D-D8A3-4ADF-82C3-3C06A3F2A3DF}"/>
            </a:ext>
          </a:extLst>
        </xdr:cNvPr>
        <xdr:cNvSpPr/>
      </xdr:nvSpPr>
      <xdr:spPr>
        <a:xfrm>
          <a:off x="143510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152925</xdr:rowOff>
    </xdr:from>
    <xdr:ext cx="762000" cy="259045"/>
    <xdr:sp macro="" textlink="">
      <xdr:nvSpPr>
        <xdr:cNvPr id="402" name="テキスト ボックス 401">
          <a:extLst>
            <a:ext uri="{FF2B5EF4-FFF2-40B4-BE49-F238E27FC236}">
              <a16:creationId xmlns:a16="http://schemas.microsoft.com/office/drawing/2014/main" id="{27562854-1CA8-4180-AE09-D34E404A971E}"/>
            </a:ext>
          </a:extLst>
        </xdr:cNvPr>
        <xdr:cNvSpPr txBox="1"/>
      </xdr:nvSpPr>
      <xdr:spPr>
        <a:xfrm>
          <a:off x="14020800" y="701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95504</xdr:rowOff>
    </xdr:from>
    <xdr:to>
      <xdr:col>64</xdr:col>
      <xdr:colOff>152400</xdr:colOff>
      <xdr:row>41</xdr:row>
      <xdr:rowOff>25654</xdr:rowOff>
    </xdr:to>
    <xdr:sp macro="" textlink="">
      <xdr:nvSpPr>
        <xdr:cNvPr id="403" name="楕円 402">
          <a:extLst>
            <a:ext uri="{FF2B5EF4-FFF2-40B4-BE49-F238E27FC236}">
              <a16:creationId xmlns:a16="http://schemas.microsoft.com/office/drawing/2014/main" id="{B30F23F8-7B06-439C-BD48-A79FE481AFBC}"/>
            </a:ext>
          </a:extLst>
        </xdr:cNvPr>
        <xdr:cNvSpPr/>
      </xdr:nvSpPr>
      <xdr:spPr>
        <a:xfrm>
          <a:off x="134620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10431</xdr:rowOff>
    </xdr:from>
    <xdr:ext cx="762000" cy="259045"/>
    <xdr:sp macro="" textlink="">
      <xdr:nvSpPr>
        <xdr:cNvPr id="404" name="テキスト ボックス 403">
          <a:extLst>
            <a:ext uri="{FF2B5EF4-FFF2-40B4-BE49-F238E27FC236}">
              <a16:creationId xmlns:a16="http://schemas.microsoft.com/office/drawing/2014/main" id="{E01F27BB-EB29-4495-ADD8-328770D83CE8}"/>
            </a:ext>
          </a:extLst>
        </xdr:cNvPr>
        <xdr:cNvSpPr txBox="1"/>
      </xdr:nvSpPr>
      <xdr:spPr>
        <a:xfrm>
          <a:off x="13131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2CA28B9D-8B97-40B0-8095-7388FA5BCDBE}"/>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71407CFD-6612-423E-84EE-674D72029EE9}"/>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F779CFC9-DB9A-44A0-9EB9-BD15204D51F6}"/>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FFA3252A-EBF3-4430-97A4-336A93B3B9E6}"/>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740FACEF-D16B-4B05-B1C1-71FEF7B7B9D2}"/>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75D91DEC-98B1-49A2-B7D9-302A754454BB}"/>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E0B14C31-309A-4E1F-B11D-9C3C2B082ED1}"/>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24726D3C-6C49-430F-840C-9688D55A9BD4}"/>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C903837C-C029-4F9D-95FD-DD2E3DA94AB8}"/>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96994626-0679-4362-AC85-64925CBEEB25}"/>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47525AC2-CE08-4B63-843E-B688D240F12C}"/>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1C2C381F-B456-4F17-BAD1-8A79DE53E568}"/>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90324CDC-183C-4F33-821D-072890D8CA08}"/>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将来負担比率は、借入金や将来支払う可能性のある負担などの残高の程度を指標化したもの。当市は前年度から</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ポイント良化し、</a:t>
          </a:r>
          <a:r>
            <a:rPr kumimoji="1" lang="en-US" altLang="ja-JP" sz="1100">
              <a:solidFill>
                <a:schemeClr val="dk1"/>
              </a:solidFill>
              <a:effectLst/>
              <a:latin typeface="+mn-lt"/>
              <a:ea typeface="+mn-ea"/>
              <a:cs typeface="+mn-cs"/>
            </a:rPr>
            <a:t>59.0</a:t>
          </a:r>
          <a:r>
            <a:rPr kumimoji="1" lang="ja-JP" altLang="ja-JP" sz="1100">
              <a:solidFill>
                <a:schemeClr val="dk1"/>
              </a:solidFill>
              <a:effectLst/>
              <a:latin typeface="+mn-lt"/>
              <a:ea typeface="+mn-ea"/>
              <a:cs typeface="+mn-cs"/>
            </a:rPr>
            <a:t>％となり、財政の黄色信号である早期健全化基準の</a:t>
          </a:r>
          <a:r>
            <a:rPr kumimoji="1" lang="en-US" altLang="ja-JP" sz="1100">
              <a:solidFill>
                <a:schemeClr val="dk1"/>
              </a:solidFill>
              <a:effectLst/>
              <a:latin typeface="+mn-lt"/>
              <a:ea typeface="+mn-ea"/>
              <a:cs typeface="+mn-cs"/>
            </a:rPr>
            <a:t>350.0</a:t>
          </a:r>
          <a:r>
            <a:rPr kumimoji="1" lang="ja-JP" altLang="ja-JP" sz="1100">
              <a:solidFill>
                <a:schemeClr val="dk1"/>
              </a:solidFill>
              <a:effectLst/>
              <a:latin typeface="+mn-lt"/>
              <a:ea typeface="+mn-ea"/>
              <a:cs typeface="+mn-cs"/>
            </a:rPr>
            <a:t>％に対しては、依然として健全な状態を維持していると言える。</a:t>
          </a:r>
          <a:endParaRPr lang="ja-JP" altLang="ja-JP" sz="1400">
            <a:effectLst/>
          </a:endParaRPr>
        </a:p>
        <a:p>
          <a:r>
            <a:rPr kumimoji="1" lang="ja-JP" altLang="ja-JP" sz="1100">
              <a:solidFill>
                <a:schemeClr val="dk1"/>
              </a:solidFill>
              <a:effectLst/>
              <a:latin typeface="+mn-lt"/>
              <a:ea typeface="+mn-ea"/>
              <a:cs typeface="+mn-cs"/>
            </a:rPr>
            <a:t>　地方債の償還が進んだことなどにより将来負担額が減少し、指標は良化した。</a:t>
          </a:r>
          <a:endParaRPr lang="ja-JP" altLang="ja-JP" sz="1400">
            <a:effectLst/>
          </a:endParaRPr>
        </a:p>
        <a:p>
          <a:r>
            <a:rPr kumimoji="1" lang="ja-JP" altLang="ja-JP" sz="1100">
              <a:solidFill>
                <a:schemeClr val="dk1"/>
              </a:solidFill>
              <a:effectLst/>
              <a:latin typeface="+mn-lt"/>
              <a:ea typeface="+mn-ea"/>
              <a:cs typeface="+mn-cs"/>
            </a:rPr>
            <a:t>　県内での上位を維持している（令和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位）。</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D2FB4B61-5926-4BAB-8D42-7F03D9C9D84F}"/>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9A040625-801B-44A4-805F-5E31E1D79AC1}"/>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53333440-956F-4953-907A-E0FC0F6B1F2A}"/>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a:extLst>
            <a:ext uri="{FF2B5EF4-FFF2-40B4-BE49-F238E27FC236}">
              <a16:creationId xmlns:a16="http://schemas.microsoft.com/office/drawing/2014/main" id="{1249D1F1-B1A7-4832-8108-A845E3AA051B}"/>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a:extLst>
            <a:ext uri="{FF2B5EF4-FFF2-40B4-BE49-F238E27FC236}">
              <a16:creationId xmlns:a16="http://schemas.microsoft.com/office/drawing/2014/main" id="{60BEA317-9C68-4C76-8868-AE54CE073687}"/>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a:extLst>
            <a:ext uri="{FF2B5EF4-FFF2-40B4-BE49-F238E27FC236}">
              <a16:creationId xmlns:a16="http://schemas.microsoft.com/office/drawing/2014/main" id="{99C63EBA-468D-499A-BD2A-CB55991EC28A}"/>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a:extLst>
            <a:ext uri="{FF2B5EF4-FFF2-40B4-BE49-F238E27FC236}">
              <a16:creationId xmlns:a16="http://schemas.microsoft.com/office/drawing/2014/main" id="{02C45EF5-28E9-4B7C-B01B-E455CE786DEC}"/>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a:extLst>
            <a:ext uri="{FF2B5EF4-FFF2-40B4-BE49-F238E27FC236}">
              <a16:creationId xmlns:a16="http://schemas.microsoft.com/office/drawing/2014/main" id="{BEED6C46-284B-4590-A18D-2F3B87101BAE}"/>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a:extLst>
            <a:ext uri="{FF2B5EF4-FFF2-40B4-BE49-F238E27FC236}">
              <a16:creationId xmlns:a16="http://schemas.microsoft.com/office/drawing/2014/main" id="{7ED4A25B-1674-45D2-8BD8-6EE304A8C2BC}"/>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a:extLst>
            <a:ext uri="{FF2B5EF4-FFF2-40B4-BE49-F238E27FC236}">
              <a16:creationId xmlns:a16="http://schemas.microsoft.com/office/drawing/2014/main" id="{06261418-A160-4610-9424-DCC5024F93C6}"/>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a:extLst>
            <a:ext uri="{FF2B5EF4-FFF2-40B4-BE49-F238E27FC236}">
              <a16:creationId xmlns:a16="http://schemas.microsoft.com/office/drawing/2014/main" id="{1FF6B0A7-32C0-40A2-ADD2-0BABC8AECC2E}"/>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a:extLst>
            <a:ext uri="{FF2B5EF4-FFF2-40B4-BE49-F238E27FC236}">
              <a16:creationId xmlns:a16="http://schemas.microsoft.com/office/drawing/2014/main" id="{A7A22FF8-7725-4B62-A81B-124DD0B2FAEA}"/>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a:extLst>
            <a:ext uri="{FF2B5EF4-FFF2-40B4-BE49-F238E27FC236}">
              <a16:creationId xmlns:a16="http://schemas.microsoft.com/office/drawing/2014/main" id="{89415E6E-9E67-4CC3-B17D-9F1BBFD409D5}"/>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BCE0CD29-8A63-452C-BD20-739EB225F148}"/>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A90D763C-853F-4F91-9B2E-70CB3B607267}"/>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44154</xdr:rowOff>
    </xdr:to>
    <xdr:cxnSp macro="">
      <xdr:nvCxnSpPr>
        <xdr:cNvPr id="433" name="直線コネクタ 432">
          <a:extLst>
            <a:ext uri="{FF2B5EF4-FFF2-40B4-BE49-F238E27FC236}">
              <a16:creationId xmlns:a16="http://schemas.microsoft.com/office/drawing/2014/main" id="{622C3778-5C16-4773-942E-9E699C164834}"/>
            </a:ext>
          </a:extLst>
        </xdr:cNvPr>
        <xdr:cNvCxnSpPr/>
      </xdr:nvCxnSpPr>
      <xdr:spPr>
        <a:xfrm flipV="1">
          <a:off x="17018000" y="2370667"/>
          <a:ext cx="0" cy="14453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16231</xdr:rowOff>
    </xdr:from>
    <xdr:ext cx="762000" cy="259045"/>
    <xdr:sp macro="" textlink="">
      <xdr:nvSpPr>
        <xdr:cNvPr id="434" name="将来負担の状況最小値テキスト">
          <a:extLst>
            <a:ext uri="{FF2B5EF4-FFF2-40B4-BE49-F238E27FC236}">
              <a16:creationId xmlns:a16="http://schemas.microsoft.com/office/drawing/2014/main" id="{D84AB6FB-D488-40DD-856C-6E9BC3E68887}"/>
            </a:ext>
          </a:extLst>
        </xdr:cNvPr>
        <xdr:cNvSpPr txBox="1"/>
      </xdr:nvSpPr>
      <xdr:spPr>
        <a:xfrm>
          <a:off x="17106900" y="3788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44154</xdr:rowOff>
    </xdr:from>
    <xdr:to>
      <xdr:col>81</xdr:col>
      <xdr:colOff>133350</xdr:colOff>
      <xdr:row>22</xdr:row>
      <xdr:rowOff>44154</xdr:rowOff>
    </xdr:to>
    <xdr:cxnSp macro="">
      <xdr:nvCxnSpPr>
        <xdr:cNvPr id="435" name="直線コネクタ 434">
          <a:extLst>
            <a:ext uri="{FF2B5EF4-FFF2-40B4-BE49-F238E27FC236}">
              <a16:creationId xmlns:a16="http://schemas.microsoft.com/office/drawing/2014/main" id="{978C3392-A292-4C23-A9F5-E69DA9E36BD5}"/>
            </a:ext>
          </a:extLst>
        </xdr:cNvPr>
        <xdr:cNvCxnSpPr/>
      </xdr:nvCxnSpPr>
      <xdr:spPr>
        <a:xfrm>
          <a:off x="16929100" y="381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6" name="将来負担の状況最大値テキスト">
          <a:extLst>
            <a:ext uri="{FF2B5EF4-FFF2-40B4-BE49-F238E27FC236}">
              <a16:creationId xmlns:a16="http://schemas.microsoft.com/office/drawing/2014/main" id="{13FE44E4-6120-4932-B02C-566E3A3E0AB8}"/>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a:extLst>
            <a:ext uri="{FF2B5EF4-FFF2-40B4-BE49-F238E27FC236}">
              <a16:creationId xmlns:a16="http://schemas.microsoft.com/office/drawing/2014/main" id="{F71EBDC9-471E-42F4-96CF-A76D9A4CBF6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102023</xdr:rowOff>
    </xdr:from>
    <xdr:to>
      <xdr:col>81</xdr:col>
      <xdr:colOff>44450</xdr:colOff>
      <xdr:row>16</xdr:row>
      <xdr:rowOff>134197</xdr:rowOff>
    </xdr:to>
    <xdr:cxnSp macro="">
      <xdr:nvCxnSpPr>
        <xdr:cNvPr id="438" name="直線コネクタ 437">
          <a:extLst>
            <a:ext uri="{FF2B5EF4-FFF2-40B4-BE49-F238E27FC236}">
              <a16:creationId xmlns:a16="http://schemas.microsoft.com/office/drawing/2014/main" id="{3869F29A-2B93-4939-81D9-6CB0A8698381}"/>
            </a:ext>
          </a:extLst>
        </xdr:cNvPr>
        <xdr:cNvCxnSpPr/>
      </xdr:nvCxnSpPr>
      <xdr:spPr>
        <a:xfrm flipV="1">
          <a:off x="16179800" y="2845223"/>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137981</xdr:rowOff>
    </xdr:from>
    <xdr:ext cx="762000" cy="259045"/>
    <xdr:sp macro="" textlink="">
      <xdr:nvSpPr>
        <xdr:cNvPr id="439" name="将来負担の状況平均値テキスト">
          <a:extLst>
            <a:ext uri="{FF2B5EF4-FFF2-40B4-BE49-F238E27FC236}">
              <a16:creationId xmlns:a16="http://schemas.microsoft.com/office/drawing/2014/main" id="{18B92F63-78FB-4483-9379-4A1798C2E8F3}"/>
            </a:ext>
          </a:extLst>
        </xdr:cNvPr>
        <xdr:cNvSpPr txBox="1"/>
      </xdr:nvSpPr>
      <xdr:spPr>
        <a:xfrm>
          <a:off x="17106900" y="2366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121454</xdr:rowOff>
    </xdr:from>
    <xdr:to>
      <xdr:col>81</xdr:col>
      <xdr:colOff>95250</xdr:colOff>
      <xdr:row>15</xdr:row>
      <xdr:rowOff>51604</xdr:rowOff>
    </xdr:to>
    <xdr:sp macro="" textlink="">
      <xdr:nvSpPr>
        <xdr:cNvPr id="440" name="フローチャート: 判断 439">
          <a:extLst>
            <a:ext uri="{FF2B5EF4-FFF2-40B4-BE49-F238E27FC236}">
              <a16:creationId xmlns:a16="http://schemas.microsoft.com/office/drawing/2014/main" id="{AAB0F138-00ED-4AF1-9B34-884B15A2EE7A}"/>
            </a:ext>
          </a:extLst>
        </xdr:cNvPr>
        <xdr:cNvSpPr/>
      </xdr:nvSpPr>
      <xdr:spPr>
        <a:xfrm>
          <a:off x="16967200" y="252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134197</xdr:rowOff>
    </xdr:from>
    <xdr:to>
      <xdr:col>77</xdr:col>
      <xdr:colOff>44450</xdr:colOff>
      <xdr:row>16</xdr:row>
      <xdr:rowOff>163153</xdr:rowOff>
    </xdr:to>
    <xdr:cxnSp macro="">
      <xdr:nvCxnSpPr>
        <xdr:cNvPr id="441" name="直線コネクタ 440">
          <a:extLst>
            <a:ext uri="{FF2B5EF4-FFF2-40B4-BE49-F238E27FC236}">
              <a16:creationId xmlns:a16="http://schemas.microsoft.com/office/drawing/2014/main" id="{12A443CA-1278-4EDF-87F4-53E75FAC7719}"/>
            </a:ext>
          </a:extLst>
        </xdr:cNvPr>
        <xdr:cNvCxnSpPr/>
      </xdr:nvCxnSpPr>
      <xdr:spPr>
        <a:xfrm flipV="1">
          <a:off x="15290800" y="2877397"/>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124672</xdr:rowOff>
    </xdr:from>
    <xdr:to>
      <xdr:col>77</xdr:col>
      <xdr:colOff>95250</xdr:colOff>
      <xdr:row>15</xdr:row>
      <xdr:rowOff>54822</xdr:rowOff>
    </xdr:to>
    <xdr:sp macro="" textlink="">
      <xdr:nvSpPr>
        <xdr:cNvPr id="442" name="フローチャート: 判断 441">
          <a:extLst>
            <a:ext uri="{FF2B5EF4-FFF2-40B4-BE49-F238E27FC236}">
              <a16:creationId xmlns:a16="http://schemas.microsoft.com/office/drawing/2014/main" id="{F3BC4749-0D08-47BF-86CE-EBB1C28BA9CE}"/>
            </a:ext>
          </a:extLst>
        </xdr:cNvPr>
        <xdr:cNvSpPr/>
      </xdr:nvSpPr>
      <xdr:spPr>
        <a:xfrm>
          <a:off x="161290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64999</xdr:rowOff>
    </xdr:from>
    <xdr:ext cx="736600" cy="259045"/>
    <xdr:sp macro="" textlink="">
      <xdr:nvSpPr>
        <xdr:cNvPr id="443" name="テキスト ボックス 442">
          <a:extLst>
            <a:ext uri="{FF2B5EF4-FFF2-40B4-BE49-F238E27FC236}">
              <a16:creationId xmlns:a16="http://schemas.microsoft.com/office/drawing/2014/main" id="{26028C0B-65BA-4632-8712-A4E8189219F7}"/>
            </a:ext>
          </a:extLst>
        </xdr:cNvPr>
        <xdr:cNvSpPr txBox="1"/>
      </xdr:nvSpPr>
      <xdr:spPr>
        <a:xfrm>
          <a:off x="15798800" y="2293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163153</xdr:rowOff>
    </xdr:from>
    <xdr:to>
      <xdr:col>72</xdr:col>
      <xdr:colOff>203200</xdr:colOff>
      <xdr:row>17</xdr:row>
      <xdr:rowOff>28702</xdr:rowOff>
    </xdr:to>
    <xdr:cxnSp macro="">
      <xdr:nvCxnSpPr>
        <xdr:cNvPr id="444" name="直線コネクタ 443">
          <a:extLst>
            <a:ext uri="{FF2B5EF4-FFF2-40B4-BE49-F238E27FC236}">
              <a16:creationId xmlns:a16="http://schemas.microsoft.com/office/drawing/2014/main" id="{90F73D3B-F7D5-4839-B594-726504469438}"/>
            </a:ext>
          </a:extLst>
        </xdr:cNvPr>
        <xdr:cNvCxnSpPr/>
      </xdr:nvCxnSpPr>
      <xdr:spPr>
        <a:xfrm flipV="1">
          <a:off x="14401800" y="2906353"/>
          <a:ext cx="889000" cy="36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123063</xdr:rowOff>
    </xdr:from>
    <xdr:to>
      <xdr:col>73</xdr:col>
      <xdr:colOff>44450</xdr:colOff>
      <xdr:row>15</xdr:row>
      <xdr:rowOff>53213</xdr:rowOff>
    </xdr:to>
    <xdr:sp macro="" textlink="">
      <xdr:nvSpPr>
        <xdr:cNvPr id="445" name="フローチャート: 判断 444">
          <a:extLst>
            <a:ext uri="{FF2B5EF4-FFF2-40B4-BE49-F238E27FC236}">
              <a16:creationId xmlns:a16="http://schemas.microsoft.com/office/drawing/2014/main" id="{B97CB977-E038-49EA-BEA1-9C0EF94A6BD1}"/>
            </a:ext>
          </a:extLst>
        </xdr:cNvPr>
        <xdr:cNvSpPr/>
      </xdr:nvSpPr>
      <xdr:spPr>
        <a:xfrm>
          <a:off x="15240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63390</xdr:rowOff>
    </xdr:from>
    <xdr:ext cx="762000" cy="259045"/>
    <xdr:sp macro="" textlink="">
      <xdr:nvSpPr>
        <xdr:cNvPr id="446" name="テキスト ボックス 445">
          <a:extLst>
            <a:ext uri="{FF2B5EF4-FFF2-40B4-BE49-F238E27FC236}">
              <a16:creationId xmlns:a16="http://schemas.microsoft.com/office/drawing/2014/main" id="{2F7A1B64-3B52-4536-B04D-A24F17903AE1}"/>
            </a:ext>
          </a:extLst>
        </xdr:cNvPr>
        <xdr:cNvSpPr txBox="1"/>
      </xdr:nvSpPr>
      <xdr:spPr>
        <a:xfrm>
          <a:off x="14909800" y="229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16637</xdr:rowOff>
    </xdr:from>
    <xdr:to>
      <xdr:col>68</xdr:col>
      <xdr:colOff>152400</xdr:colOff>
      <xdr:row>17</xdr:row>
      <xdr:rowOff>28702</xdr:rowOff>
    </xdr:to>
    <xdr:cxnSp macro="">
      <xdr:nvCxnSpPr>
        <xdr:cNvPr id="447" name="直線コネクタ 446">
          <a:extLst>
            <a:ext uri="{FF2B5EF4-FFF2-40B4-BE49-F238E27FC236}">
              <a16:creationId xmlns:a16="http://schemas.microsoft.com/office/drawing/2014/main" id="{130E045C-0AEB-4330-9DE1-37C0C3B2C3D1}"/>
            </a:ext>
          </a:extLst>
        </xdr:cNvPr>
        <xdr:cNvCxnSpPr/>
      </xdr:nvCxnSpPr>
      <xdr:spPr>
        <a:xfrm>
          <a:off x="13512800" y="2931287"/>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171323</xdr:rowOff>
    </xdr:from>
    <xdr:to>
      <xdr:col>68</xdr:col>
      <xdr:colOff>203200</xdr:colOff>
      <xdr:row>15</xdr:row>
      <xdr:rowOff>101473</xdr:rowOff>
    </xdr:to>
    <xdr:sp macro="" textlink="">
      <xdr:nvSpPr>
        <xdr:cNvPr id="448" name="フローチャート: 判断 447">
          <a:extLst>
            <a:ext uri="{FF2B5EF4-FFF2-40B4-BE49-F238E27FC236}">
              <a16:creationId xmlns:a16="http://schemas.microsoft.com/office/drawing/2014/main" id="{BF3B0E32-0264-4695-9594-9C8B789A01BF}"/>
            </a:ext>
          </a:extLst>
        </xdr:cNvPr>
        <xdr:cNvSpPr/>
      </xdr:nvSpPr>
      <xdr:spPr>
        <a:xfrm>
          <a:off x="14351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111650</xdr:rowOff>
    </xdr:from>
    <xdr:ext cx="762000" cy="259045"/>
    <xdr:sp macro="" textlink="">
      <xdr:nvSpPr>
        <xdr:cNvPr id="449" name="テキスト ボックス 448">
          <a:extLst>
            <a:ext uri="{FF2B5EF4-FFF2-40B4-BE49-F238E27FC236}">
              <a16:creationId xmlns:a16="http://schemas.microsoft.com/office/drawing/2014/main" id="{BED8DC77-455E-49FC-802A-91E2F618766C}"/>
            </a:ext>
          </a:extLst>
        </xdr:cNvPr>
        <xdr:cNvSpPr txBox="1"/>
      </xdr:nvSpPr>
      <xdr:spPr>
        <a:xfrm>
          <a:off x="14020800" y="234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14351</xdr:rowOff>
    </xdr:from>
    <xdr:to>
      <xdr:col>64</xdr:col>
      <xdr:colOff>152400</xdr:colOff>
      <xdr:row>15</xdr:row>
      <xdr:rowOff>115951</xdr:rowOff>
    </xdr:to>
    <xdr:sp macro="" textlink="">
      <xdr:nvSpPr>
        <xdr:cNvPr id="450" name="フローチャート: 判断 449">
          <a:extLst>
            <a:ext uri="{FF2B5EF4-FFF2-40B4-BE49-F238E27FC236}">
              <a16:creationId xmlns:a16="http://schemas.microsoft.com/office/drawing/2014/main" id="{BA6AC09D-E3DF-4F99-8562-EF8FCBD693C4}"/>
            </a:ext>
          </a:extLst>
        </xdr:cNvPr>
        <xdr:cNvSpPr/>
      </xdr:nvSpPr>
      <xdr:spPr>
        <a:xfrm>
          <a:off x="13462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126128</xdr:rowOff>
    </xdr:from>
    <xdr:ext cx="762000" cy="259045"/>
    <xdr:sp macro="" textlink="">
      <xdr:nvSpPr>
        <xdr:cNvPr id="451" name="テキスト ボックス 450">
          <a:extLst>
            <a:ext uri="{FF2B5EF4-FFF2-40B4-BE49-F238E27FC236}">
              <a16:creationId xmlns:a16="http://schemas.microsoft.com/office/drawing/2014/main" id="{2F68110A-024F-4CA1-86C8-929153B638BD}"/>
            </a:ext>
          </a:extLst>
        </xdr:cNvPr>
        <xdr:cNvSpPr txBox="1"/>
      </xdr:nvSpPr>
      <xdr:spPr>
        <a:xfrm>
          <a:off x="13131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145C3115-561F-4FF8-A4F9-578A04B817B3}"/>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BBD7FC4C-EA07-4426-85A2-10A6345C8ED7}"/>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77662EB7-7071-4B2D-B0C8-C2B7759728E7}"/>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ADC53850-2465-4A38-96BF-CCA21D2753F7}"/>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8FA8EC9B-639E-4FD6-87AC-82CA1F9B95ED}"/>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51223</xdr:rowOff>
    </xdr:from>
    <xdr:to>
      <xdr:col>81</xdr:col>
      <xdr:colOff>95250</xdr:colOff>
      <xdr:row>16</xdr:row>
      <xdr:rowOff>152823</xdr:rowOff>
    </xdr:to>
    <xdr:sp macro="" textlink="">
      <xdr:nvSpPr>
        <xdr:cNvPr id="457" name="楕円 456">
          <a:extLst>
            <a:ext uri="{FF2B5EF4-FFF2-40B4-BE49-F238E27FC236}">
              <a16:creationId xmlns:a16="http://schemas.microsoft.com/office/drawing/2014/main" id="{8D7ECCC9-A06E-459B-A49F-90006AA0C32E}"/>
            </a:ext>
          </a:extLst>
        </xdr:cNvPr>
        <xdr:cNvSpPr/>
      </xdr:nvSpPr>
      <xdr:spPr>
        <a:xfrm>
          <a:off x="16967200" y="279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23300</xdr:rowOff>
    </xdr:from>
    <xdr:ext cx="762000" cy="259045"/>
    <xdr:sp macro="" textlink="">
      <xdr:nvSpPr>
        <xdr:cNvPr id="458" name="将来負担の状況該当値テキスト">
          <a:extLst>
            <a:ext uri="{FF2B5EF4-FFF2-40B4-BE49-F238E27FC236}">
              <a16:creationId xmlns:a16="http://schemas.microsoft.com/office/drawing/2014/main" id="{8987B0CA-0F8A-473B-82BB-36353D3C64B9}"/>
            </a:ext>
          </a:extLst>
        </xdr:cNvPr>
        <xdr:cNvSpPr txBox="1"/>
      </xdr:nvSpPr>
      <xdr:spPr>
        <a:xfrm>
          <a:off x="17106900" y="276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83397</xdr:rowOff>
    </xdr:from>
    <xdr:to>
      <xdr:col>77</xdr:col>
      <xdr:colOff>95250</xdr:colOff>
      <xdr:row>17</xdr:row>
      <xdr:rowOff>13547</xdr:rowOff>
    </xdr:to>
    <xdr:sp macro="" textlink="">
      <xdr:nvSpPr>
        <xdr:cNvPr id="459" name="楕円 458">
          <a:extLst>
            <a:ext uri="{FF2B5EF4-FFF2-40B4-BE49-F238E27FC236}">
              <a16:creationId xmlns:a16="http://schemas.microsoft.com/office/drawing/2014/main" id="{1B2C0C92-6069-4509-9C16-3687465023D9}"/>
            </a:ext>
          </a:extLst>
        </xdr:cNvPr>
        <xdr:cNvSpPr/>
      </xdr:nvSpPr>
      <xdr:spPr>
        <a:xfrm>
          <a:off x="16129000" y="282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169774</xdr:rowOff>
    </xdr:from>
    <xdr:ext cx="736600" cy="259045"/>
    <xdr:sp macro="" textlink="">
      <xdr:nvSpPr>
        <xdr:cNvPr id="460" name="テキスト ボックス 459">
          <a:extLst>
            <a:ext uri="{FF2B5EF4-FFF2-40B4-BE49-F238E27FC236}">
              <a16:creationId xmlns:a16="http://schemas.microsoft.com/office/drawing/2014/main" id="{AA19EDA4-F72A-4DA7-92B4-5A382EC09898}"/>
            </a:ext>
          </a:extLst>
        </xdr:cNvPr>
        <xdr:cNvSpPr txBox="1"/>
      </xdr:nvSpPr>
      <xdr:spPr>
        <a:xfrm>
          <a:off x="15798800" y="2912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112353</xdr:rowOff>
    </xdr:from>
    <xdr:to>
      <xdr:col>73</xdr:col>
      <xdr:colOff>44450</xdr:colOff>
      <xdr:row>17</xdr:row>
      <xdr:rowOff>42503</xdr:rowOff>
    </xdr:to>
    <xdr:sp macro="" textlink="">
      <xdr:nvSpPr>
        <xdr:cNvPr id="461" name="楕円 460">
          <a:extLst>
            <a:ext uri="{FF2B5EF4-FFF2-40B4-BE49-F238E27FC236}">
              <a16:creationId xmlns:a16="http://schemas.microsoft.com/office/drawing/2014/main" id="{33B37F94-8A2A-4ECD-8870-D5E65ABDD8E8}"/>
            </a:ext>
          </a:extLst>
        </xdr:cNvPr>
        <xdr:cNvSpPr/>
      </xdr:nvSpPr>
      <xdr:spPr>
        <a:xfrm>
          <a:off x="15240000" y="285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27280</xdr:rowOff>
    </xdr:from>
    <xdr:ext cx="762000" cy="259045"/>
    <xdr:sp macro="" textlink="">
      <xdr:nvSpPr>
        <xdr:cNvPr id="462" name="テキスト ボックス 461">
          <a:extLst>
            <a:ext uri="{FF2B5EF4-FFF2-40B4-BE49-F238E27FC236}">
              <a16:creationId xmlns:a16="http://schemas.microsoft.com/office/drawing/2014/main" id="{767991EC-2FB1-4B00-969E-1B52FC45D5AE}"/>
            </a:ext>
          </a:extLst>
        </xdr:cNvPr>
        <xdr:cNvSpPr txBox="1"/>
      </xdr:nvSpPr>
      <xdr:spPr>
        <a:xfrm>
          <a:off x="14909800" y="294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149352</xdr:rowOff>
    </xdr:from>
    <xdr:to>
      <xdr:col>68</xdr:col>
      <xdr:colOff>203200</xdr:colOff>
      <xdr:row>17</xdr:row>
      <xdr:rowOff>79502</xdr:rowOff>
    </xdr:to>
    <xdr:sp macro="" textlink="">
      <xdr:nvSpPr>
        <xdr:cNvPr id="463" name="楕円 462">
          <a:extLst>
            <a:ext uri="{FF2B5EF4-FFF2-40B4-BE49-F238E27FC236}">
              <a16:creationId xmlns:a16="http://schemas.microsoft.com/office/drawing/2014/main" id="{1D179FAE-5DE1-4F18-94DF-F2FEC3127EAC}"/>
            </a:ext>
          </a:extLst>
        </xdr:cNvPr>
        <xdr:cNvSpPr/>
      </xdr:nvSpPr>
      <xdr:spPr>
        <a:xfrm>
          <a:off x="143510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64279</xdr:rowOff>
    </xdr:from>
    <xdr:ext cx="762000" cy="259045"/>
    <xdr:sp macro="" textlink="">
      <xdr:nvSpPr>
        <xdr:cNvPr id="464" name="テキスト ボックス 463">
          <a:extLst>
            <a:ext uri="{FF2B5EF4-FFF2-40B4-BE49-F238E27FC236}">
              <a16:creationId xmlns:a16="http://schemas.microsoft.com/office/drawing/2014/main" id="{762CD05F-A12C-47CA-BA6D-B075BBD8AA4B}"/>
            </a:ext>
          </a:extLst>
        </xdr:cNvPr>
        <xdr:cNvSpPr txBox="1"/>
      </xdr:nvSpPr>
      <xdr:spPr>
        <a:xfrm>
          <a:off x="14020800" y="297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137287</xdr:rowOff>
    </xdr:from>
    <xdr:to>
      <xdr:col>64</xdr:col>
      <xdr:colOff>152400</xdr:colOff>
      <xdr:row>17</xdr:row>
      <xdr:rowOff>67437</xdr:rowOff>
    </xdr:to>
    <xdr:sp macro="" textlink="">
      <xdr:nvSpPr>
        <xdr:cNvPr id="465" name="楕円 464">
          <a:extLst>
            <a:ext uri="{FF2B5EF4-FFF2-40B4-BE49-F238E27FC236}">
              <a16:creationId xmlns:a16="http://schemas.microsoft.com/office/drawing/2014/main" id="{38AF7462-EBA7-44A5-AFEA-8EAB1E8D5791}"/>
            </a:ext>
          </a:extLst>
        </xdr:cNvPr>
        <xdr:cNvSpPr/>
      </xdr:nvSpPr>
      <xdr:spPr>
        <a:xfrm>
          <a:off x="13462000" y="288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52214</xdr:rowOff>
    </xdr:from>
    <xdr:ext cx="762000" cy="259045"/>
    <xdr:sp macro="" textlink="">
      <xdr:nvSpPr>
        <xdr:cNvPr id="466" name="テキスト ボックス 465">
          <a:extLst>
            <a:ext uri="{FF2B5EF4-FFF2-40B4-BE49-F238E27FC236}">
              <a16:creationId xmlns:a16="http://schemas.microsoft.com/office/drawing/2014/main" id="{6D498A9D-F0C0-4680-BC6A-D53F81B51841}"/>
            </a:ext>
          </a:extLst>
        </xdr:cNvPr>
        <xdr:cNvSpPr txBox="1"/>
      </xdr:nvSpPr>
      <xdr:spPr>
        <a:xfrm>
          <a:off x="13131800" y="2966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2E5BA773-1E38-4357-B859-59510DFA9B7C}"/>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8F2548D6-7F63-4B8E-A5D8-7918E933205B}"/>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BE7A708B-BEEC-4F5C-9DAB-E225E6C43D81}"/>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C8D8EC2D-2783-4E05-AC1F-6A50F375575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新潟県新発田市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A7F1B6FD-6542-420D-AE91-428E44CE6666}"/>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7D606893-1FD8-443D-ACAE-90475027BE9E}"/>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C45D41AB-6CE5-46C1-B177-1460CAEB1C42}"/>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69AD785E-F5F4-4A17-B8F0-B12F536272AD}"/>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7C6AB17A-5735-47C8-934F-A393482F18A5}"/>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E27A1029-3DEA-4AFD-9D27-FD47A45A9133}"/>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7DD039A7-4354-4127-B4D9-4FB0344629FD}"/>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96,236
95,620
533.11
56,531,486
54,756,751
1,516,384
26,571,791
49,843,748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6216B04E-CD8C-410E-BBC3-87F83B05BB46}"/>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C76F7B3F-823A-4FC1-9DB4-38143BCDA9E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7229661A-F07D-4314-BB99-0E0E7349B7C3}"/>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59.0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A012FE3B-9624-4B15-8A1F-5E96E6D7B66D}"/>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7B3CD76E-6DF2-4E3E-A561-4839DE5D5589}"/>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62FE24B1-A7A6-44BF-8616-D48FC255E95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C92B4B3D-659D-4816-8094-533B26C34029}"/>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17FC68BE-3FC8-488F-A7D0-DCD125083FFD}"/>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B71A9384-2CC5-4639-82CB-FAA7A2DEE228}"/>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DC44A290-C035-4079-9AE9-83FAB1F15965}"/>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42DDEDCF-F92C-4A28-8892-585FFD68AB76}"/>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432151F8-A705-40D6-AE6E-104274BE8D59}"/>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DF6F7CED-3601-43DA-B372-7BFB756A40EC}"/>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F45D166C-D72E-4AF3-B787-8252D23364C8}"/>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AB36CAB4-94DD-4A97-9BF1-64E04B9E562C}"/>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63CE8619-40BB-4EBF-827A-9CAB6DC0A95D}"/>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A93C4B8D-0D18-482B-ADA3-E0826B31D759}"/>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D9028B1D-D021-4AF9-A0D8-AE62018957FA}"/>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3BD5C36D-67BE-46A5-9CFA-3E23D40CD7D9}"/>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B215BE41-2691-4B09-81CA-24B72301AF91}"/>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57AE7751-AF8C-40F8-9C84-A82B7B2AF5A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ED77BC01-A405-48E5-B215-71F2923D3F87}"/>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C2A0FA5A-95AA-4AFC-B4EE-13CD37772429}"/>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61174C4-96F9-4297-B73D-78F2D4766A53}"/>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F1850E32-D418-4F21-A72C-ABED0EB13AE6}"/>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E477A854-1E96-470F-98BB-EDDFC6A7EBD6}"/>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A3223588-BAA0-4B4F-A15A-4A96F152A92C}"/>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838E53B1-C3AE-46F4-9265-D321D2890693}"/>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108D8DD7-068D-436B-AB15-2F3B42607738}"/>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1EB8F1FB-AC86-4EBC-8537-6F9E41B104CA}"/>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84218818-8B68-4D21-A1FC-11F806B7337E}"/>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64C8E91F-EDED-4356-9AB7-DC38B035DEFE}"/>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前年度から</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ポイント増加（悪化）となったが、類似団体との比較において</a:t>
          </a:r>
          <a:r>
            <a:rPr kumimoji="1" lang="en-US" altLang="ja-JP" sz="1100">
              <a:solidFill>
                <a:schemeClr val="dk1"/>
              </a:solidFill>
              <a:effectLst/>
              <a:latin typeface="+mn-lt"/>
              <a:ea typeface="+mn-ea"/>
              <a:cs typeface="+mn-cs"/>
            </a:rPr>
            <a:t>4.7</a:t>
          </a:r>
          <a:r>
            <a:rPr kumimoji="1" lang="ja-JP" altLang="ja-JP" sz="1100">
              <a:solidFill>
                <a:schemeClr val="dk1"/>
              </a:solidFill>
              <a:effectLst/>
              <a:latin typeface="+mn-lt"/>
              <a:ea typeface="+mn-ea"/>
              <a:cs typeface="+mn-cs"/>
            </a:rPr>
            <a:t>ポイント低い（良好な）水準にある。過去</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年間も同様に推移している。</a:t>
          </a:r>
          <a:endParaRPr lang="ja-JP" altLang="ja-JP" sz="1400">
            <a:effectLst/>
          </a:endParaRPr>
        </a:p>
        <a:p>
          <a:r>
            <a:rPr kumimoji="1" lang="ja-JP" altLang="ja-JP" sz="1100">
              <a:solidFill>
                <a:schemeClr val="dk1"/>
              </a:solidFill>
              <a:effectLst/>
              <a:latin typeface="+mn-lt"/>
              <a:ea typeface="+mn-ea"/>
              <a:cs typeface="+mn-cs"/>
            </a:rPr>
            <a:t>　悪化の要因としては、会計年度任用職員制度の導入により物件費や扶助費等に計上されていた経費が算入されたことによる。</a:t>
          </a:r>
          <a:endParaRPr lang="ja-JP" altLang="ja-JP" sz="1400">
            <a:effectLst/>
          </a:endParaRPr>
        </a:p>
        <a:p>
          <a:r>
            <a:rPr kumimoji="1" lang="ja-JP" altLang="ja-JP" sz="1100">
              <a:solidFill>
                <a:schemeClr val="dk1"/>
              </a:solidFill>
              <a:effectLst/>
              <a:latin typeface="+mn-lt"/>
              <a:ea typeface="+mn-ea"/>
              <a:cs typeface="+mn-cs"/>
            </a:rPr>
            <a:t>　これまでも、定員管理や給与の適正化などの行財政改革を行ってきたことから、引き続き人件費比率の抑制を図っていく。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557E864-4C08-46C2-B467-3DEE293DEB15}"/>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F6740E44-8A2F-46FC-831A-5A81D7613ED2}"/>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8DA64819-87BA-4E0C-AA73-2E2149C7F4E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BA47CF29-3F67-4EB4-B04F-8DB2FFD235FA}"/>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920E782E-93C0-45B0-9833-7E2AA520E5ED}"/>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5EA20C30-18C1-418E-B39A-717639345DC6}"/>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25E26E70-82F9-48B0-AAD6-D77F2952E664}"/>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F26FB7FB-F8E9-4593-BB59-722B701D25B5}"/>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761E836C-6494-4B9B-A274-295EE166D416}"/>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E204D295-8329-431F-970F-BDEBFFCE334C}"/>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96F06430-8C57-4CF4-8ABE-CE43214ABAFB}"/>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50BF0AEE-5452-4408-BFAB-AA26D543832A}"/>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1A37CD22-22F3-4737-ADA8-C93D66DB936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8D370C0F-31D8-4889-BDB2-D8CE1661ED54}"/>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113284</xdr:rowOff>
    </xdr:from>
    <xdr:to>
      <xdr:col>24</xdr:col>
      <xdr:colOff>25400</xdr:colOff>
      <xdr:row>41</xdr:row>
      <xdr:rowOff>124714</xdr:rowOff>
    </xdr:to>
    <xdr:cxnSp macro="">
      <xdr:nvCxnSpPr>
        <xdr:cNvPr id="59" name="直線コネクタ 58">
          <a:extLst>
            <a:ext uri="{FF2B5EF4-FFF2-40B4-BE49-F238E27FC236}">
              <a16:creationId xmlns:a16="http://schemas.microsoft.com/office/drawing/2014/main" id="{9D0A92A7-8265-4147-B946-91B01C762F0A}"/>
            </a:ext>
          </a:extLst>
        </xdr:cNvPr>
        <xdr:cNvCxnSpPr/>
      </xdr:nvCxnSpPr>
      <xdr:spPr>
        <a:xfrm flipV="1">
          <a:off x="4826000" y="5599684"/>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96791</xdr:rowOff>
    </xdr:from>
    <xdr:ext cx="762000" cy="259045"/>
    <xdr:sp macro="" textlink="">
      <xdr:nvSpPr>
        <xdr:cNvPr id="60" name="人件費最小値テキスト">
          <a:extLst>
            <a:ext uri="{FF2B5EF4-FFF2-40B4-BE49-F238E27FC236}">
              <a16:creationId xmlns:a16="http://schemas.microsoft.com/office/drawing/2014/main" id="{AC0E1022-5594-479F-967C-3A70211CDF0F}"/>
            </a:ext>
          </a:extLst>
        </xdr:cNvPr>
        <xdr:cNvSpPr txBox="1"/>
      </xdr:nvSpPr>
      <xdr:spPr>
        <a:xfrm>
          <a:off x="4914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124714</xdr:rowOff>
    </xdr:from>
    <xdr:to>
      <xdr:col>24</xdr:col>
      <xdr:colOff>114300</xdr:colOff>
      <xdr:row>41</xdr:row>
      <xdr:rowOff>124714</xdr:rowOff>
    </xdr:to>
    <xdr:cxnSp macro="">
      <xdr:nvCxnSpPr>
        <xdr:cNvPr id="61" name="直線コネクタ 60">
          <a:extLst>
            <a:ext uri="{FF2B5EF4-FFF2-40B4-BE49-F238E27FC236}">
              <a16:creationId xmlns:a16="http://schemas.microsoft.com/office/drawing/2014/main" id="{6DC0893D-74F3-4CA1-8B87-A41C85D646C6}"/>
            </a:ext>
          </a:extLst>
        </xdr:cNvPr>
        <xdr:cNvCxnSpPr/>
      </xdr:nvCxnSpPr>
      <xdr:spPr>
        <a:xfrm>
          <a:off x="4737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28211</xdr:rowOff>
    </xdr:from>
    <xdr:ext cx="762000" cy="259045"/>
    <xdr:sp macro="" textlink="">
      <xdr:nvSpPr>
        <xdr:cNvPr id="62" name="人件費最大値テキスト">
          <a:extLst>
            <a:ext uri="{FF2B5EF4-FFF2-40B4-BE49-F238E27FC236}">
              <a16:creationId xmlns:a16="http://schemas.microsoft.com/office/drawing/2014/main" id="{7BB14757-D6A5-4E3A-9A30-D3E1EE97F9FD}"/>
            </a:ext>
          </a:extLst>
        </xdr:cNvPr>
        <xdr:cNvSpPr txBox="1"/>
      </xdr:nvSpPr>
      <xdr:spPr>
        <a:xfrm>
          <a:off x="4914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113284</xdr:rowOff>
    </xdr:from>
    <xdr:to>
      <xdr:col>24</xdr:col>
      <xdr:colOff>114300</xdr:colOff>
      <xdr:row>32</xdr:row>
      <xdr:rowOff>113284</xdr:rowOff>
    </xdr:to>
    <xdr:cxnSp macro="">
      <xdr:nvCxnSpPr>
        <xdr:cNvPr id="63" name="直線コネクタ 62">
          <a:extLst>
            <a:ext uri="{FF2B5EF4-FFF2-40B4-BE49-F238E27FC236}">
              <a16:creationId xmlns:a16="http://schemas.microsoft.com/office/drawing/2014/main" id="{E220E1E6-1D66-4105-98C8-ED9E464BB6AE}"/>
            </a:ext>
          </a:extLst>
        </xdr:cNvPr>
        <xdr:cNvCxnSpPr/>
      </xdr:nvCxnSpPr>
      <xdr:spPr>
        <a:xfrm>
          <a:off x="4737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97282</xdr:rowOff>
    </xdr:from>
    <xdr:to>
      <xdr:col>24</xdr:col>
      <xdr:colOff>25400</xdr:colOff>
      <xdr:row>33</xdr:row>
      <xdr:rowOff>115570</xdr:rowOff>
    </xdr:to>
    <xdr:cxnSp macro="">
      <xdr:nvCxnSpPr>
        <xdr:cNvPr id="64" name="直線コネクタ 63">
          <a:extLst>
            <a:ext uri="{FF2B5EF4-FFF2-40B4-BE49-F238E27FC236}">
              <a16:creationId xmlns:a16="http://schemas.microsoft.com/office/drawing/2014/main" id="{2C28F253-DD32-45E6-BF9B-00E766E2C4E7}"/>
            </a:ext>
          </a:extLst>
        </xdr:cNvPr>
        <xdr:cNvCxnSpPr/>
      </xdr:nvCxnSpPr>
      <xdr:spPr>
        <a:xfrm>
          <a:off x="3987800" y="575513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123715</xdr:rowOff>
    </xdr:from>
    <xdr:ext cx="762000" cy="259045"/>
    <xdr:sp macro="" textlink="">
      <xdr:nvSpPr>
        <xdr:cNvPr id="65" name="人件費平均値テキスト">
          <a:extLst>
            <a:ext uri="{FF2B5EF4-FFF2-40B4-BE49-F238E27FC236}">
              <a16:creationId xmlns:a16="http://schemas.microsoft.com/office/drawing/2014/main" id="{34ED9922-A68D-42CD-A318-2B55B776C851}"/>
            </a:ext>
          </a:extLst>
        </xdr:cNvPr>
        <xdr:cNvSpPr txBox="1"/>
      </xdr:nvSpPr>
      <xdr:spPr>
        <a:xfrm>
          <a:off x="4914900" y="6124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151638</xdr:rowOff>
    </xdr:from>
    <xdr:to>
      <xdr:col>24</xdr:col>
      <xdr:colOff>76200</xdr:colOff>
      <xdr:row>36</xdr:row>
      <xdr:rowOff>81788</xdr:rowOff>
    </xdr:to>
    <xdr:sp macro="" textlink="">
      <xdr:nvSpPr>
        <xdr:cNvPr id="66" name="フローチャート: 判断 65">
          <a:extLst>
            <a:ext uri="{FF2B5EF4-FFF2-40B4-BE49-F238E27FC236}">
              <a16:creationId xmlns:a16="http://schemas.microsoft.com/office/drawing/2014/main" id="{AC50A5E2-71AE-43FA-BB93-406A6236B42C}"/>
            </a:ext>
          </a:extLst>
        </xdr:cNvPr>
        <xdr:cNvSpPr/>
      </xdr:nvSpPr>
      <xdr:spPr>
        <a:xfrm>
          <a:off x="4775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24130</xdr:rowOff>
    </xdr:from>
    <xdr:to>
      <xdr:col>19</xdr:col>
      <xdr:colOff>187325</xdr:colOff>
      <xdr:row>33</xdr:row>
      <xdr:rowOff>97282</xdr:rowOff>
    </xdr:to>
    <xdr:cxnSp macro="">
      <xdr:nvCxnSpPr>
        <xdr:cNvPr id="67" name="直線コネクタ 66">
          <a:extLst>
            <a:ext uri="{FF2B5EF4-FFF2-40B4-BE49-F238E27FC236}">
              <a16:creationId xmlns:a16="http://schemas.microsoft.com/office/drawing/2014/main" id="{823F0CC1-226B-40A2-9DD8-A6BA756104E3}"/>
            </a:ext>
          </a:extLst>
        </xdr:cNvPr>
        <xdr:cNvCxnSpPr/>
      </xdr:nvCxnSpPr>
      <xdr:spPr>
        <a:xfrm>
          <a:off x="3098800" y="568198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94488</xdr:rowOff>
    </xdr:from>
    <xdr:to>
      <xdr:col>20</xdr:col>
      <xdr:colOff>38100</xdr:colOff>
      <xdr:row>35</xdr:row>
      <xdr:rowOff>24638</xdr:rowOff>
    </xdr:to>
    <xdr:sp macro="" textlink="">
      <xdr:nvSpPr>
        <xdr:cNvPr id="68" name="フローチャート: 判断 67">
          <a:extLst>
            <a:ext uri="{FF2B5EF4-FFF2-40B4-BE49-F238E27FC236}">
              <a16:creationId xmlns:a16="http://schemas.microsoft.com/office/drawing/2014/main" id="{35D5E7DA-232E-42AD-B7FF-89D10ED43080}"/>
            </a:ext>
          </a:extLst>
        </xdr:cNvPr>
        <xdr:cNvSpPr/>
      </xdr:nvSpPr>
      <xdr:spPr>
        <a:xfrm>
          <a:off x="3937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9415</xdr:rowOff>
    </xdr:from>
    <xdr:ext cx="736600" cy="259045"/>
    <xdr:sp macro="" textlink="">
      <xdr:nvSpPr>
        <xdr:cNvPr id="69" name="テキスト ボックス 68">
          <a:extLst>
            <a:ext uri="{FF2B5EF4-FFF2-40B4-BE49-F238E27FC236}">
              <a16:creationId xmlns:a16="http://schemas.microsoft.com/office/drawing/2014/main" id="{8D19158B-8A94-46D9-89C5-2A08A1B7B0BB}"/>
            </a:ext>
          </a:extLst>
        </xdr:cNvPr>
        <xdr:cNvSpPr txBox="1"/>
      </xdr:nvSpPr>
      <xdr:spPr>
        <a:xfrm>
          <a:off x="3606800" y="6010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24130</xdr:rowOff>
    </xdr:from>
    <xdr:to>
      <xdr:col>15</xdr:col>
      <xdr:colOff>98425</xdr:colOff>
      <xdr:row>33</xdr:row>
      <xdr:rowOff>60706</xdr:rowOff>
    </xdr:to>
    <xdr:cxnSp macro="">
      <xdr:nvCxnSpPr>
        <xdr:cNvPr id="70" name="直線コネクタ 69">
          <a:extLst>
            <a:ext uri="{FF2B5EF4-FFF2-40B4-BE49-F238E27FC236}">
              <a16:creationId xmlns:a16="http://schemas.microsoft.com/office/drawing/2014/main" id="{C06DAD67-B228-435F-8251-88BEB3F9A6AB}"/>
            </a:ext>
          </a:extLst>
        </xdr:cNvPr>
        <xdr:cNvCxnSpPr/>
      </xdr:nvCxnSpPr>
      <xdr:spPr>
        <a:xfrm flipV="1">
          <a:off x="2209800" y="56819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94488</xdr:rowOff>
    </xdr:from>
    <xdr:to>
      <xdr:col>15</xdr:col>
      <xdr:colOff>149225</xdr:colOff>
      <xdr:row>35</xdr:row>
      <xdr:rowOff>24638</xdr:rowOff>
    </xdr:to>
    <xdr:sp macro="" textlink="">
      <xdr:nvSpPr>
        <xdr:cNvPr id="71" name="フローチャート: 判断 70">
          <a:extLst>
            <a:ext uri="{FF2B5EF4-FFF2-40B4-BE49-F238E27FC236}">
              <a16:creationId xmlns:a16="http://schemas.microsoft.com/office/drawing/2014/main" id="{43C7335F-64C7-4991-9612-738778E9D285}"/>
            </a:ext>
          </a:extLst>
        </xdr:cNvPr>
        <xdr:cNvSpPr/>
      </xdr:nvSpPr>
      <xdr:spPr>
        <a:xfrm>
          <a:off x="3048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9415</xdr:rowOff>
    </xdr:from>
    <xdr:ext cx="762000" cy="259045"/>
    <xdr:sp macro="" textlink="">
      <xdr:nvSpPr>
        <xdr:cNvPr id="72" name="テキスト ボックス 71">
          <a:extLst>
            <a:ext uri="{FF2B5EF4-FFF2-40B4-BE49-F238E27FC236}">
              <a16:creationId xmlns:a16="http://schemas.microsoft.com/office/drawing/2014/main" id="{2BB48231-DDB9-4269-9477-ACA9FD9BE306}"/>
            </a:ext>
          </a:extLst>
        </xdr:cNvPr>
        <xdr:cNvSpPr txBox="1"/>
      </xdr:nvSpPr>
      <xdr:spPr>
        <a:xfrm>
          <a:off x="2717800" y="601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60706</xdr:rowOff>
    </xdr:from>
    <xdr:to>
      <xdr:col>11</xdr:col>
      <xdr:colOff>9525</xdr:colOff>
      <xdr:row>33</xdr:row>
      <xdr:rowOff>161290</xdr:rowOff>
    </xdr:to>
    <xdr:cxnSp macro="">
      <xdr:nvCxnSpPr>
        <xdr:cNvPr id="73" name="直線コネクタ 72">
          <a:extLst>
            <a:ext uri="{FF2B5EF4-FFF2-40B4-BE49-F238E27FC236}">
              <a16:creationId xmlns:a16="http://schemas.microsoft.com/office/drawing/2014/main" id="{7BE09EB1-F5C3-456F-8417-F261EF95E4AA}"/>
            </a:ext>
          </a:extLst>
        </xdr:cNvPr>
        <xdr:cNvCxnSpPr/>
      </xdr:nvCxnSpPr>
      <xdr:spPr>
        <a:xfrm flipV="1">
          <a:off x="1320800" y="571855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94488</xdr:rowOff>
    </xdr:from>
    <xdr:to>
      <xdr:col>11</xdr:col>
      <xdr:colOff>60325</xdr:colOff>
      <xdr:row>35</xdr:row>
      <xdr:rowOff>24638</xdr:rowOff>
    </xdr:to>
    <xdr:sp macro="" textlink="">
      <xdr:nvSpPr>
        <xdr:cNvPr id="74" name="フローチャート: 判断 73">
          <a:extLst>
            <a:ext uri="{FF2B5EF4-FFF2-40B4-BE49-F238E27FC236}">
              <a16:creationId xmlns:a16="http://schemas.microsoft.com/office/drawing/2014/main" id="{D63968B0-CC72-40DC-8FD3-9E831A9A200E}"/>
            </a:ext>
          </a:extLst>
        </xdr:cNvPr>
        <xdr:cNvSpPr/>
      </xdr:nvSpPr>
      <xdr:spPr>
        <a:xfrm>
          <a:off x="2159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9415</xdr:rowOff>
    </xdr:from>
    <xdr:ext cx="762000" cy="259045"/>
    <xdr:sp macro="" textlink="">
      <xdr:nvSpPr>
        <xdr:cNvPr id="75" name="テキスト ボックス 74">
          <a:extLst>
            <a:ext uri="{FF2B5EF4-FFF2-40B4-BE49-F238E27FC236}">
              <a16:creationId xmlns:a16="http://schemas.microsoft.com/office/drawing/2014/main" id="{5D47634D-8ACC-4A4C-B88B-4A2685F6E9AE}"/>
            </a:ext>
          </a:extLst>
        </xdr:cNvPr>
        <xdr:cNvSpPr txBox="1"/>
      </xdr:nvSpPr>
      <xdr:spPr>
        <a:xfrm>
          <a:off x="1828800" y="601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121920</xdr:rowOff>
    </xdr:from>
    <xdr:to>
      <xdr:col>6</xdr:col>
      <xdr:colOff>171450</xdr:colOff>
      <xdr:row>35</xdr:row>
      <xdr:rowOff>52070</xdr:rowOff>
    </xdr:to>
    <xdr:sp macro="" textlink="">
      <xdr:nvSpPr>
        <xdr:cNvPr id="76" name="フローチャート: 判断 75">
          <a:extLst>
            <a:ext uri="{FF2B5EF4-FFF2-40B4-BE49-F238E27FC236}">
              <a16:creationId xmlns:a16="http://schemas.microsoft.com/office/drawing/2014/main" id="{935CB3C6-20C7-4B49-8A7F-3AAEA3DE38FA}"/>
            </a:ext>
          </a:extLst>
        </xdr:cNvPr>
        <xdr:cNvSpPr/>
      </xdr:nvSpPr>
      <xdr:spPr>
        <a:xfrm>
          <a:off x="1270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36847</xdr:rowOff>
    </xdr:from>
    <xdr:ext cx="762000" cy="259045"/>
    <xdr:sp macro="" textlink="">
      <xdr:nvSpPr>
        <xdr:cNvPr id="77" name="テキスト ボックス 76">
          <a:extLst>
            <a:ext uri="{FF2B5EF4-FFF2-40B4-BE49-F238E27FC236}">
              <a16:creationId xmlns:a16="http://schemas.microsoft.com/office/drawing/2014/main" id="{44610F53-91F1-429F-AB83-BFEDC33DCF73}"/>
            </a:ext>
          </a:extLst>
        </xdr:cNvPr>
        <xdr:cNvSpPr txBox="1"/>
      </xdr:nvSpPr>
      <xdr:spPr>
        <a:xfrm>
          <a:off x="939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FC51D1FC-EF14-43DF-83B3-05EF8E1663C5}"/>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15B6C81E-2AB0-4851-94CA-CBFA5A7EC84B}"/>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65AF1936-002A-4853-ABCD-0FE2BEA6A4D5}"/>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C719C9F6-0E5E-49A5-AF19-DEF5BBCC09F4}"/>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F129BB38-1090-4215-A5BA-CEFCC7F5A12C}"/>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64770</xdr:rowOff>
    </xdr:from>
    <xdr:to>
      <xdr:col>24</xdr:col>
      <xdr:colOff>76200</xdr:colOff>
      <xdr:row>33</xdr:row>
      <xdr:rowOff>166370</xdr:rowOff>
    </xdr:to>
    <xdr:sp macro="" textlink="">
      <xdr:nvSpPr>
        <xdr:cNvPr id="83" name="楕円 82">
          <a:extLst>
            <a:ext uri="{FF2B5EF4-FFF2-40B4-BE49-F238E27FC236}">
              <a16:creationId xmlns:a16="http://schemas.microsoft.com/office/drawing/2014/main" id="{8E9A642A-D606-443C-A911-63764E4A25B6}"/>
            </a:ext>
          </a:extLst>
        </xdr:cNvPr>
        <xdr:cNvSpPr/>
      </xdr:nvSpPr>
      <xdr:spPr>
        <a:xfrm>
          <a:off x="47752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81297</xdr:rowOff>
    </xdr:from>
    <xdr:ext cx="762000" cy="259045"/>
    <xdr:sp macro="" textlink="">
      <xdr:nvSpPr>
        <xdr:cNvPr id="84" name="人件費該当値テキスト">
          <a:extLst>
            <a:ext uri="{FF2B5EF4-FFF2-40B4-BE49-F238E27FC236}">
              <a16:creationId xmlns:a16="http://schemas.microsoft.com/office/drawing/2014/main" id="{790EFFA2-04EF-4920-9306-CE61836B1BE8}"/>
            </a:ext>
          </a:extLst>
        </xdr:cNvPr>
        <xdr:cNvSpPr txBox="1"/>
      </xdr:nvSpPr>
      <xdr:spPr>
        <a:xfrm>
          <a:off x="4914900" y="556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46482</xdr:rowOff>
    </xdr:from>
    <xdr:to>
      <xdr:col>20</xdr:col>
      <xdr:colOff>38100</xdr:colOff>
      <xdr:row>33</xdr:row>
      <xdr:rowOff>148082</xdr:rowOff>
    </xdr:to>
    <xdr:sp macro="" textlink="">
      <xdr:nvSpPr>
        <xdr:cNvPr id="85" name="楕円 84">
          <a:extLst>
            <a:ext uri="{FF2B5EF4-FFF2-40B4-BE49-F238E27FC236}">
              <a16:creationId xmlns:a16="http://schemas.microsoft.com/office/drawing/2014/main" id="{718E46CA-4B9A-45CC-83C9-FAD0D0CA9AF6}"/>
            </a:ext>
          </a:extLst>
        </xdr:cNvPr>
        <xdr:cNvSpPr/>
      </xdr:nvSpPr>
      <xdr:spPr>
        <a:xfrm>
          <a:off x="3937000" y="570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158259</xdr:rowOff>
    </xdr:from>
    <xdr:ext cx="736600" cy="259045"/>
    <xdr:sp macro="" textlink="">
      <xdr:nvSpPr>
        <xdr:cNvPr id="86" name="テキスト ボックス 85">
          <a:extLst>
            <a:ext uri="{FF2B5EF4-FFF2-40B4-BE49-F238E27FC236}">
              <a16:creationId xmlns:a16="http://schemas.microsoft.com/office/drawing/2014/main" id="{ADF8D10E-2F7E-4D25-9113-E0C3D57C74C1}"/>
            </a:ext>
          </a:extLst>
        </xdr:cNvPr>
        <xdr:cNvSpPr txBox="1"/>
      </xdr:nvSpPr>
      <xdr:spPr>
        <a:xfrm>
          <a:off x="3606800" y="5473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32</xdr:row>
      <xdr:rowOff>144780</xdr:rowOff>
    </xdr:from>
    <xdr:to>
      <xdr:col>15</xdr:col>
      <xdr:colOff>149225</xdr:colOff>
      <xdr:row>33</xdr:row>
      <xdr:rowOff>74930</xdr:rowOff>
    </xdr:to>
    <xdr:sp macro="" textlink="">
      <xdr:nvSpPr>
        <xdr:cNvPr id="87" name="楕円 86">
          <a:extLst>
            <a:ext uri="{FF2B5EF4-FFF2-40B4-BE49-F238E27FC236}">
              <a16:creationId xmlns:a16="http://schemas.microsoft.com/office/drawing/2014/main" id="{C8951691-D7AB-4981-92A4-748E90478D44}"/>
            </a:ext>
          </a:extLst>
        </xdr:cNvPr>
        <xdr:cNvSpPr/>
      </xdr:nvSpPr>
      <xdr:spPr>
        <a:xfrm>
          <a:off x="3048000" y="563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85107</xdr:rowOff>
    </xdr:from>
    <xdr:ext cx="762000" cy="259045"/>
    <xdr:sp macro="" textlink="">
      <xdr:nvSpPr>
        <xdr:cNvPr id="88" name="テキスト ボックス 87">
          <a:extLst>
            <a:ext uri="{FF2B5EF4-FFF2-40B4-BE49-F238E27FC236}">
              <a16:creationId xmlns:a16="http://schemas.microsoft.com/office/drawing/2014/main" id="{475660D0-3E18-4FDB-BFD8-F4F6C1ECEC64}"/>
            </a:ext>
          </a:extLst>
        </xdr:cNvPr>
        <xdr:cNvSpPr txBox="1"/>
      </xdr:nvSpPr>
      <xdr:spPr>
        <a:xfrm>
          <a:off x="2717800" y="540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9906</xdr:rowOff>
    </xdr:from>
    <xdr:to>
      <xdr:col>11</xdr:col>
      <xdr:colOff>60325</xdr:colOff>
      <xdr:row>33</xdr:row>
      <xdr:rowOff>111506</xdr:rowOff>
    </xdr:to>
    <xdr:sp macro="" textlink="">
      <xdr:nvSpPr>
        <xdr:cNvPr id="89" name="楕円 88">
          <a:extLst>
            <a:ext uri="{FF2B5EF4-FFF2-40B4-BE49-F238E27FC236}">
              <a16:creationId xmlns:a16="http://schemas.microsoft.com/office/drawing/2014/main" id="{A102BCB5-A459-4F37-B730-31E64E54FE1D}"/>
            </a:ext>
          </a:extLst>
        </xdr:cNvPr>
        <xdr:cNvSpPr/>
      </xdr:nvSpPr>
      <xdr:spPr>
        <a:xfrm>
          <a:off x="2159000" y="566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121683</xdr:rowOff>
    </xdr:from>
    <xdr:ext cx="762000" cy="259045"/>
    <xdr:sp macro="" textlink="">
      <xdr:nvSpPr>
        <xdr:cNvPr id="90" name="テキスト ボックス 89">
          <a:extLst>
            <a:ext uri="{FF2B5EF4-FFF2-40B4-BE49-F238E27FC236}">
              <a16:creationId xmlns:a16="http://schemas.microsoft.com/office/drawing/2014/main" id="{0FE84CEA-EF80-479C-8EF1-5B102F6606DC}"/>
            </a:ext>
          </a:extLst>
        </xdr:cNvPr>
        <xdr:cNvSpPr txBox="1"/>
      </xdr:nvSpPr>
      <xdr:spPr>
        <a:xfrm>
          <a:off x="1828800" y="543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110490</xdr:rowOff>
    </xdr:from>
    <xdr:to>
      <xdr:col>6</xdr:col>
      <xdr:colOff>171450</xdr:colOff>
      <xdr:row>34</xdr:row>
      <xdr:rowOff>40640</xdr:rowOff>
    </xdr:to>
    <xdr:sp macro="" textlink="">
      <xdr:nvSpPr>
        <xdr:cNvPr id="91" name="楕円 90">
          <a:extLst>
            <a:ext uri="{FF2B5EF4-FFF2-40B4-BE49-F238E27FC236}">
              <a16:creationId xmlns:a16="http://schemas.microsoft.com/office/drawing/2014/main" id="{0E9B074E-C52D-4937-9BA2-338C087E0121}"/>
            </a:ext>
          </a:extLst>
        </xdr:cNvPr>
        <xdr:cNvSpPr/>
      </xdr:nvSpPr>
      <xdr:spPr>
        <a:xfrm>
          <a:off x="1270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50817</xdr:rowOff>
    </xdr:from>
    <xdr:ext cx="762000" cy="259045"/>
    <xdr:sp macro="" textlink="">
      <xdr:nvSpPr>
        <xdr:cNvPr id="92" name="テキスト ボックス 91">
          <a:extLst>
            <a:ext uri="{FF2B5EF4-FFF2-40B4-BE49-F238E27FC236}">
              <a16:creationId xmlns:a16="http://schemas.microsoft.com/office/drawing/2014/main" id="{5DDB20C9-A020-41EE-B7C6-76980F863939}"/>
            </a:ext>
          </a:extLst>
        </xdr:cNvPr>
        <xdr:cNvSpPr txBox="1"/>
      </xdr:nvSpPr>
      <xdr:spPr>
        <a:xfrm>
          <a:off x="939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ECC08DD-DE2D-4787-8F1C-2FE6CA95ADC1}"/>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BB66AFF0-DFEB-4443-AFA3-BFEA8932EAC1}"/>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94A94B8C-77BB-4395-BE05-8DD95FCCDFDC}"/>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BDF38358-3342-4297-A32B-E4FAEA2C83E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F7878AA7-DFE7-4617-97BB-E3ABDA9801DD}"/>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CCE6A7B6-B592-451A-89E1-3EE0D203468B}"/>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D708198C-A9F6-4D9C-8F8A-9F5A13C05959}"/>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88B4CC21-0AC2-4102-8086-677D79052CFF}"/>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C5684E59-EA34-4148-8D0F-9F25452DA199}"/>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D08FD0C5-7CEA-40ED-8721-8ACF867A9804}"/>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F065D106-3F9D-456C-9B6A-A5A2C43C717F}"/>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前年度と比べて</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ポイント減少（良化）し、類似団体平均よりも</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ポイント低く抑えられており、この傾向はこれまでと同様である。</a:t>
          </a:r>
          <a:endParaRPr lang="ja-JP" altLang="ja-JP" sz="1400">
            <a:effectLst/>
          </a:endParaRPr>
        </a:p>
        <a:p>
          <a:r>
            <a:rPr kumimoji="1" lang="ja-JP" altLang="ja-JP" sz="1100">
              <a:solidFill>
                <a:schemeClr val="dk1"/>
              </a:solidFill>
              <a:effectLst/>
              <a:latin typeface="+mn-lt"/>
              <a:ea typeface="+mn-ea"/>
              <a:cs typeface="+mn-cs"/>
            </a:rPr>
            <a:t>　今後も引き続き、経常的な経費については無駄を排除し、抑制を図るとともに、更新時期を迎える老朽化した公共施設について、市全体の公共施設等総合管理計画に基づき、施設管理費の抑制を検討していきたい。</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DD6C8632-6AFE-4723-8461-71186916CEEF}"/>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9840012-43A0-446D-B74F-A70A03E8E6A2}"/>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EEE91E1A-28E2-48AC-95C6-B0CE846A342B}"/>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2E1EB794-71FD-4A8C-98B5-ACDDD4FC3ED8}"/>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9B599827-0A2E-491B-BEA3-FC6706A4B6FD}"/>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36208C9F-CA91-4C2A-A577-D4105144FA3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438721A4-A94B-48C6-8711-1BF868FA0C84}"/>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B83AED75-5DF6-4C79-AA51-B763A125BDD7}"/>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412C8ADA-7762-4AB5-849E-E2F29B2247D5}"/>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DBC26FA8-5C33-4165-B5A5-73573F159ABA}"/>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8222CE9D-345A-457B-A7A8-47FF6DDD6D31}"/>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FECDA8C5-DE25-4C9C-8749-32F3B43F22B1}"/>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571D0EA4-0A70-4518-80D4-50468B94979C}"/>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FD552688-D97D-41CB-B610-1F6FD6C19279}"/>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A1A24243-238D-42B7-93A4-3A49885545F5}"/>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6F409DF4-C18E-4D31-AB25-B164A68DEC15}"/>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20</xdr:row>
      <xdr:rowOff>165100</xdr:rowOff>
    </xdr:to>
    <xdr:cxnSp macro="">
      <xdr:nvCxnSpPr>
        <xdr:cNvPr id="120" name="直線コネクタ 119">
          <a:extLst>
            <a:ext uri="{FF2B5EF4-FFF2-40B4-BE49-F238E27FC236}">
              <a16:creationId xmlns:a16="http://schemas.microsoft.com/office/drawing/2014/main" id="{48E41F77-2D84-4A90-AF6F-F67FE5350B1E}"/>
            </a:ext>
          </a:extLst>
        </xdr:cNvPr>
        <xdr:cNvCxnSpPr/>
      </xdr:nvCxnSpPr>
      <xdr:spPr>
        <a:xfrm flipV="1">
          <a:off x="16510000" y="24511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137177</xdr:rowOff>
    </xdr:from>
    <xdr:ext cx="762000" cy="259045"/>
    <xdr:sp macro="" textlink="">
      <xdr:nvSpPr>
        <xdr:cNvPr id="121" name="物件費最小値テキスト">
          <a:extLst>
            <a:ext uri="{FF2B5EF4-FFF2-40B4-BE49-F238E27FC236}">
              <a16:creationId xmlns:a16="http://schemas.microsoft.com/office/drawing/2014/main" id="{9EF2E015-F085-4C95-935C-541FB2FC2C8D}"/>
            </a:ext>
          </a:extLst>
        </xdr:cNvPr>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165100</xdr:rowOff>
    </xdr:from>
    <xdr:to>
      <xdr:col>82</xdr:col>
      <xdr:colOff>196850</xdr:colOff>
      <xdr:row>20</xdr:row>
      <xdr:rowOff>165100</xdr:rowOff>
    </xdr:to>
    <xdr:cxnSp macro="">
      <xdr:nvCxnSpPr>
        <xdr:cNvPr id="122" name="直線コネクタ 121">
          <a:extLst>
            <a:ext uri="{FF2B5EF4-FFF2-40B4-BE49-F238E27FC236}">
              <a16:creationId xmlns:a16="http://schemas.microsoft.com/office/drawing/2014/main" id="{200D105F-C709-492B-9B03-F9AE7243D241}"/>
            </a:ext>
          </a:extLst>
        </xdr:cNvPr>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3" name="物件費最大値テキスト">
          <a:extLst>
            <a:ext uri="{FF2B5EF4-FFF2-40B4-BE49-F238E27FC236}">
              <a16:creationId xmlns:a16="http://schemas.microsoft.com/office/drawing/2014/main" id="{C03279E5-0AD3-41B3-8A28-C614F9747FFE}"/>
            </a:ext>
          </a:extLst>
        </xdr:cNvPr>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4" name="直線コネクタ 123">
          <a:extLst>
            <a:ext uri="{FF2B5EF4-FFF2-40B4-BE49-F238E27FC236}">
              <a16:creationId xmlns:a16="http://schemas.microsoft.com/office/drawing/2014/main" id="{A0C9C9FC-989E-466B-8FEC-8BD6CBAB9FA1}"/>
            </a:ext>
          </a:extLst>
        </xdr:cNvPr>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58420</xdr:rowOff>
    </xdr:from>
    <xdr:to>
      <xdr:col>82</xdr:col>
      <xdr:colOff>107950</xdr:colOff>
      <xdr:row>16</xdr:row>
      <xdr:rowOff>73660</xdr:rowOff>
    </xdr:to>
    <xdr:cxnSp macro="">
      <xdr:nvCxnSpPr>
        <xdr:cNvPr id="125" name="直線コネクタ 124">
          <a:extLst>
            <a:ext uri="{FF2B5EF4-FFF2-40B4-BE49-F238E27FC236}">
              <a16:creationId xmlns:a16="http://schemas.microsoft.com/office/drawing/2014/main" id="{6D04A5B2-672B-4D14-8FBE-C5E0679FD973}"/>
            </a:ext>
          </a:extLst>
        </xdr:cNvPr>
        <xdr:cNvCxnSpPr/>
      </xdr:nvCxnSpPr>
      <xdr:spPr>
        <a:xfrm flipV="1">
          <a:off x="15671800" y="28016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36847</xdr:rowOff>
    </xdr:from>
    <xdr:ext cx="762000" cy="259045"/>
    <xdr:sp macro="" textlink="">
      <xdr:nvSpPr>
        <xdr:cNvPr id="126" name="物件費平均値テキスト">
          <a:extLst>
            <a:ext uri="{FF2B5EF4-FFF2-40B4-BE49-F238E27FC236}">
              <a16:creationId xmlns:a16="http://schemas.microsoft.com/office/drawing/2014/main" id="{E3A825A2-EF78-4EE2-93C7-9CF69842A600}"/>
            </a:ext>
          </a:extLst>
        </xdr:cNvPr>
        <xdr:cNvSpPr txBox="1"/>
      </xdr:nvSpPr>
      <xdr:spPr>
        <a:xfrm>
          <a:off x="16598900" y="295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27" name="フローチャート: 判断 126">
          <a:extLst>
            <a:ext uri="{FF2B5EF4-FFF2-40B4-BE49-F238E27FC236}">
              <a16:creationId xmlns:a16="http://schemas.microsoft.com/office/drawing/2014/main" id="{B71A7706-6427-474E-82A9-EECC689126CC}"/>
            </a:ext>
          </a:extLst>
        </xdr:cNvPr>
        <xdr:cNvSpPr/>
      </xdr:nvSpPr>
      <xdr:spPr>
        <a:xfrm>
          <a:off x="164592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73660</xdr:rowOff>
    </xdr:from>
    <xdr:to>
      <xdr:col>78</xdr:col>
      <xdr:colOff>69850</xdr:colOff>
      <xdr:row>16</xdr:row>
      <xdr:rowOff>88900</xdr:rowOff>
    </xdr:to>
    <xdr:cxnSp macro="">
      <xdr:nvCxnSpPr>
        <xdr:cNvPr id="128" name="直線コネクタ 127">
          <a:extLst>
            <a:ext uri="{FF2B5EF4-FFF2-40B4-BE49-F238E27FC236}">
              <a16:creationId xmlns:a16="http://schemas.microsoft.com/office/drawing/2014/main" id="{1B59749E-879F-4A93-B1B3-86C443E9ACDD}"/>
            </a:ext>
          </a:extLst>
        </xdr:cNvPr>
        <xdr:cNvCxnSpPr/>
      </xdr:nvCxnSpPr>
      <xdr:spPr>
        <a:xfrm flipV="1">
          <a:off x="14782800" y="28168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148590</xdr:rowOff>
    </xdr:from>
    <xdr:to>
      <xdr:col>78</xdr:col>
      <xdr:colOff>120650</xdr:colOff>
      <xdr:row>18</xdr:row>
      <xdr:rowOff>78740</xdr:rowOff>
    </xdr:to>
    <xdr:sp macro="" textlink="">
      <xdr:nvSpPr>
        <xdr:cNvPr id="129" name="フローチャート: 判断 128">
          <a:extLst>
            <a:ext uri="{FF2B5EF4-FFF2-40B4-BE49-F238E27FC236}">
              <a16:creationId xmlns:a16="http://schemas.microsoft.com/office/drawing/2014/main" id="{A874BF73-0F1E-4ED4-A791-5EDBE4133AD3}"/>
            </a:ext>
          </a:extLst>
        </xdr:cNvPr>
        <xdr:cNvSpPr/>
      </xdr:nvSpPr>
      <xdr:spPr>
        <a:xfrm>
          <a:off x="15621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63517</xdr:rowOff>
    </xdr:from>
    <xdr:ext cx="736600" cy="259045"/>
    <xdr:sp macro="" textlink="">
      <xdr:nvSpPr>
        <xdr:cNvPr id="130" name="テキスト ボックス 129">
          <a:extLst>
            <a:ext uri="{FF2B5EF4-FFF2-40B4-BE49-F238E27FC236}">
              <a16:creationId xmlns:a16="http://schemas.microsoft.com/office/drawing/2014/main" id="{58DFC49A-E22F-46F5-BA1F-48BF0585D00D}"/>
            </a:ext>
          </a:extLst>
        </xdr:cNvPr>
        <xdr:cNvSpPr txBox="1"/>
      </xdr:nvSpPr>
      <xdr:spPr>
        <a:xfrm>
          <a:off x="15290800" y="314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73660</xdr:rowOff>
    </xdr:from>
    <xdr:to>
      <xdr:col>73</xdr:col>
      <xdr:colOff>180975</xdr:colOff>
      <xdr:row>16</xdr:row>
      <xdr:rowOff>88900</xdr:rowOff>
    </xdr:to>
    <xdr:cxnSp macro="">
      <xdr:nvCxnSpPr>
        <xdr:cNvPr id="131" name="直線コネクタ 130">
          <a:extLst>
            <a:ext uri="{FF2B5EF4-FFF2-40B4-BE49-F238E27FC236}">
              <a16:creationId xmlns:a16="http://schemas.microsoft.com/office/drawing/2014/main" id="{C7E15C67-3DE9-40BF-BCB7-417A0EF0A598}"/>
            </a:ext>
          </a:extLst>
        </xdr:cNvPr>
        <xdr:cNvCxnSpPr/>
      </xdr:nvCxnSpPr>
      <xdr:spPr>
        <a:xfrm>
          <a:off x="13893800" y="28168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118110</xdr:rowOff>
    </xdr:from>
    <xdr:to>
      <xdr:col>74</xdr:col>
      <xdr:colOff>31750</xdr:colOff>
      <xdr:row>18</xdr:row>
      <xdr:rowOff>48260</xdr:rowOff>
    </xdr:to>
    <xdr:sp macro="" textlink="">
      <xdr:nvSpPr>
        <xdr:cNvPr id="132" name="フローチャート: 判断 131">
          <a:extLst>
            <a:ext uri="{FF2B5EF4-FFF2-40B4-BE49-F238E27FC236}">
              <a16:creationId xmlns:a16="http://schemas.microsoft.com/office/drawing/2014/main" id="{FCC29657-5166-4246-A884-915011F75619}"/>
            </a:ext>
          </a:extLst>
        </xdr:cNvPr>
        <xdr:cNvSpPr/>
      </xdr:nvSpPr>
      <xdr:spPr>
        <a:xfrm>
          <a:off x="14732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33037</xdr:rowOff>
    </xdr:from>
    <xdr:ext cx="762000" cy="259045"/>
    <xdr:sp macro="" textlink="">
      <xdr:nvSpPr>
        <xdr:cNvPr id="133" name="テキスト ボックス 132">
          <a:extLst>
            <a:ext uri="{FF2B5EF4-FFF2-40B4-BE49-F238E27FC236}">
              <a16:creationId xmlns:a16="http://schemas.microsoft.com/office/drawing/2014/main" id="{4250BECD-1102-4E35-A038-D5E895635C60}"/>
            </a:ext>
          </a:extLst>
        </xdr:cNvPr>
        <xdr:cNvSpPr txBox="1"/>
      </xdr:nvSpPr>
      <xdr:spPr>
        <a:xfrm>
          <a:off x="14401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5080</xdr:rowOff>
    </xdr:from>
    <xdr:to>
      <xdr:col>69</xdr:col>
      <xdr:colOff>92075</xdr:colOff>
      <xdr:row>16</xdr:row>
      <xdr:rowOff>73660</xdr:rowOff>
    </xdr:to>
    <xdr:cxnSp macro="">
      <xdr:nvCxnSpPr>
        <xdr:cNvPr id="134" name="直線コネクタ 133">
          <a:extLst>
            <a:ext uri="{FF2B5EF4-FFF2-40B4-BE49-F238E27FC236}">
              <a16:creationId xmlns:a16="http://schemas.microsoft.com/office/drawing/2014/main" id="{87735632-B446-434D-9AAE-FD6A785F5B1A}"/>
            </a:ext>
          </a:extLst>
        </xdr:cNvPr>
        <xdr:cNvCxnSpPr/>
      </xdr:nvCxnSpPr>
      <xdr:spPr>
        <a:xfrm>
          <a:off x="13004800" y="27482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102870</xdr:rowOff>
    </xdr:from>
    <xdr:to>
      <xdr:col>69</xdr:col>
      <xdr:colOff>142875</xdr:colOff>
      <xdr:row>18</xdr:row>
      <xdr:rowOff>33020</xdr:rowOff>
    </xdr:to>
    <xdr:sp macro="" textlink="">
      <xdr:nvSpPr>
        <xdr:cNvPr id="135" name="フローチャート: 判断 134">
          <a:extLst>
            <a:ext uri="{FF2B5EF4-FFF2-40B4-BE49-F238E27FC236}">
              <a16:creationId xmlns:a16="http://schemas.microsoft.com/office/drawing/2014/main" id="{4F44A688-D988-4C51-AF13-06F2504722A1}"/>
            </a:ext>
          </a:extLst>
        </xdr:cNvPr>
        <xdr:cNvSpPr/>
      </xdr:nvSpPr>
      <xdr:spPr>
        <a:xfrm>
          <a:off x="13843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17797</xdr:rowOff>
    </xdr:from>
    <xdr:ext cx="762000" cy="259045"/>
    <xdr:sp macro="" textlink="">
      <xdr:nvSpPr>
        <xdr:cNvPr id="136" name="テキスト ボックス 135">
          <a:extLst>
            <a:ext uri="{FF2B5EF4-FFF2-40B4-BE49-F238E27FC236}">
              <a16:creationId xmlns:a16="http://schemas.microsoft.com/office/drawing/2014/main" id="{13B1E5BB-A647-45C0-A13E-D8DF0F1CB605}"/>
            </a:ext>
          </a:extLst>
        </xdr:cNvPr>
        <xdr:cNvSpPr txBox="1"/>
      </xdr:nvSpPr>
      <xdr:spPr>
        <a:xfrm>
          <a:off x="135128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87630</xdr:rowOff>
    </xdr:from>
    <xdr:to>
      <xdr:col>65</xdr:col>
      <xdr:colOff>53975</xdr:colOff>
      <xdr:row>18</xdr:row>
      <xdr:rowOff>17780</xdr:rowOff>
    </xdr:to>
    <xdr:sp macro="" textlink="">
      <xdr:nvSpPr>
        <xdr:cNvPr id="137" name="フローチャート: 判断 136">
          <a:extLst>
            <a:ext uri="{FF2B5EF4-FFF2-40B4-BE49-F238E27FC236}">
              <a16:creationId xmlns:a16="http://schemas.microsoft.com/office/drawing/2014/main" id="{6A88FFE3-E3D5-4289-A178-1EA83F14131F}"/>
            </a:ext>
          </a:extLst>
        </xdr:cNvPr>
        <xdr:cNvSpPr/>
      </xdr:nvSpPr>
      <xdr:spPr>
        <a:xfrm>
          <a:off x="12954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2557</xdr:rowOff>
    </xdr:from>
    <xdr:ext cx="762000" cy="259045"/>
    <xdr:sp macro="" textlink="">
      <xdr:nvSpPr>
        <xdr:cNvPr id="138" name="テキスト ボックス 137">
          <a:extLst>
            <a:ext uri="{FF2B5EF4-FFF2-40B4-BE49-F238E27FC236}">
              <a16:creationId xmlns:a16="http://schemas.microsoft.com/office/drawing/2014/main" id="{8AA4929A-C52D-4A1D-AC70-CA19823CB6FB}"/>
            </a:ext>
          </a:extLst>
        </xdr:cNvPr>
        <xdr:cNvSpPr txBox="1"/>
      </xdr:nvSpPr>
      <xdr:spPr>
        <a:xfrm>
          <a:off x="12623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C0E4F2F6-D136-471A-A814-1CF50807C637}"/>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52166C6A-F3B7-4708-BCC3-DA13E01F6624}"/>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36511516-916F-4B42-AB96-391DC3AEB99B}"/>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308CB61-B3B7-463E-85BC-A8A33C327335}"/>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8F31E1D6-D51F-4931-A67F-B20A4A978092}"/>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xdr:rowOff>
    </xdr:from>
    <xdr:to>
      <xdr:col>82</xdr:col>
      <xdr:colOff>158750</xdr:colOff>
      <xdr:row>16</xdr:row>
      <xdr:rowOff>109220</xdr:rowOff>
    </xdr:to>
    <xdr:sp macro="" textlink="">
      <xdr:nvSpPr>
        <xdr:cNvPr id="144" name="楕円 143">
          <a:extLst>
            <a:ext uri="{FF2B5EF4-FFF2-40B4-BE49-F238E27FC236}">
              <a16:creationId xmlns:a16="http://schemas.microsoft.com/office/drawing/2014/main" id="{783D6559-3A8D-4E54-BB1C-DC130A217D7A}"/>
            </a:ext>
          </a:extLst>
        </xdr:cNvPr>
        <xdr:cNvSpPr/>
      </xdr:nvSpPr>
      <xdr:spPr>
        <a:xfrm>
          <a:off x="164592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24147</xdr:rowOff>
    </xdr:from>
    <xdr:ext cx="762000" cy="259045"/>
    <xdr:sp macro="" textlink="">
      <xdr:nvSpPr>
        <xdr:cNvPr id="145" name="物件費該当値テキスト">
          <a:extLst>
            <a:ext uri="{FF2B5EF4-FFF2-40B4-BE49-F238E27FC236}">
              <a16:creationId xmlns:a16="http://schemas.microsoft.com/office/drawing/2014/main" id="{C6B492A1-0012-488F-9D9E-6C13BE31AC9E}"/>
            </a:ext>
          </a:extLst>
        </xdr:cNvPr>
        <xdr:cNvSpPr txBox="1"/>
      </xdr:nvSpPr>
      <xdr:spPr>
        <a:xfrm>
          <a:off x="165989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22860</xdr:rowOff>
    </xdr:from>
    <xdr:to>
      <xdr:col>78</xdr:col>
      <xdr:colOff>120650</xdr:colOff>
      <xdr:row>16</xdr:row>
      <xdr:rowOff>124460</xdr:rowOff>
    </xdr:to>
    <xdr:sp macro="" textlink="">
      <xdr:nvSpPr>
        <xdr:cNvPr id="146" name="楕円 145">
          <a:extLst>
            <a:ext uri="{FF2B5EF4-FFF2-40B4-BE49-F238E27FC236}">
              <a16:creationId xmlns:a16="http://schemas.microsoft.com/office/drawing/2014/main" id="{95EC649D-64B5-4826-A09D-096E29FE5B90}"/>
            </a:ext>
          </a:extLst>
        </xdr:cNvPr>
        <xdr:cNvSpPr/>
      </xdr:nvSpPr>
      <xdr:spPr>
        <a:xfrm>
          <a:off x="156210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134637</xdr:rowOff>
    </xdr:from>
    <xdr:ext cx="736600" cy="259045"/>
    <xdr:sp macro="" textlink="">
      <xdr:nvSpPr>
        <xdr:cNvPr id="147" name="テキスト ボックス 146">
          <a:extLst>
            <a:ext uri="{FF2B5EF4-FFF2-40B4-BE49-F238E27FC236}">
              <a16:creationId xmlns:a16="http://schemas.microsoft.com/office/drawing/2014/main" id="{A4BFA22C-7DD6-43E0-8986-C727DE32E71B}"/>
            </a:ext>
          </a:extLst>
        </xdr:cNvPr>
        <xdr:cNvSpPr txBox="1"/>
      </xdr:nvSpPr>
      <xdr:spPr>
        <a:xfrm>
          <a:off x="15290800" y="253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38100</xdr:rowOff>
    </xdr:from>
    <xdr:to>
      <xdr:col>74</xdr:col>
      <xdr:colOff>31750</xdr:colOff>
      <xdr:row>16</xdr:row>
      <xdr:rowOff>139700</xdr:rowOff>
    </xdr:to>
    <xdr:sp macro="" textlink="">
      <xdr:nvSpPr>
        <xdr:cNvPr id="148" name="楕円 147">
          <a:extLst>
            <a:ext uri="{FF2B5EF4-FFF2-40B4-BE49-F238E27FC236}">
              <a16:creationId xmlns:a16="http://schemas.microsoft.com/office/drawing/2014/main" id="{C4416566-595F-4AAA-B96A-2FD9AEE1E1DC}"/>
            </a:ext>
          </a:extLst>
        </xdr:cNvPr>
        <xdr:cNvSpPr/>
      </xdr:nvSpPr>
      <xdr:spPr>
        <a:xfrm>
          <a:off x="14732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149877</xdr:rowOff>
    </xdr:from>
    <xdr:ext cx="762000" cy="259045"/>
    <xdr:sp macro="" textlink="">
      <xdr:nvSpPr>
        <xdr:cNvPr id="149" name="テキスト ボックス 148">
          <a:extLst>
            <a:ext uri="{FF2B5EF4-FFF2-40B4-BE49-F238E27FC236}">
              <a16:creationId xmlns:a16="http://schemas.microsoft.com/office/drawing/2014/main" id="{7ED47C93-01A0-41F5-91D3-448495AB72BE}"/>
            </a:ext>
          </a:extLst>
        </xdr:cNvPr>
        <xdr:cNvSpPr txBox="1"/>
      </xdr:nvSpPr>
      <xdr:spPr>
        <a:xfrm>
          <a:off x="14401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22860</xdr:rowOff>
    </xdr:from>
    <xdr:to>
      <xdr:col>69</xdr:col>
      <xdr:colOff>142875</xdr:colOff>
      <xdr:row>16</xdr:row>
      <xdr:rowOff>124460</xdr:rowOff>
    </xdr:to>
    <xdr:sp macro="" textlink="">
      <xdr:nvSpPr>
        <xdr:cNvPr id="150" name="楕円 149">
          <a:extLst>
            <a:ext uri="{FF2B5EF4-FFF2-40B4-BE49-F238E27FC236}">
              <a16:creationId xmlns:a16="http://schemas.microsoft.com/office/drawing/2014/main" id="{B5B38419-D8C8-41B4-8CB3-BE499C640182}"/>
            </a:ext>
          </a:extLst>
        </xdr:cNvPr>
        <xdr:cNvSpPr/>
      </xdr:nvSpPr>
      <xdr:spPr>
        <a:xfrm>
          <a:off x="138430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134637</xdr:rowOff>
    </xdr:from>
    <xdr:ext cx="762000" cy="259045"/>
    <xdr:sp macro="" textlink="">
      <xdr:nvSpPr>
        <xdr:cNvPr id="151" name="テキスト ボックス 150">
          <a:extLst>
            <a:ext uri="{FF2B5EF4-FFF2-40B4-BE49-F238E27FC236}">
              <a16:creationId xmlns:a16="http://schemas.microsoft.com/office/drawing/2014/main" id="{6E2D79E9-1766-4821-855A-752FDEE07C5F}"/>
            </a:ext>
          </a:extLst>
        </xdr:cNvPr>
        <xdr:cNvSpPr txBox="1"/>
      </xdr:nvSpPr>
      <xdr:spPr>
        <a:xfrm>
          <a:off x="13512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125730</xdr:rowOff>
    </xdr:from>
    <xdr:to>
      <xdr:col>65</xdr:col>
      <xdr:colOff>53975</xdr:colOff>
      <xdr:row>16</xdr:row>
      <xdr:rowOff>55880</xdr:rowOff>
    </xdr:to>
    <xdr:sp macro="" textlink="">
      <xdr:nvSpPr>
        <xdr:cNvPr id="152" name="楕円 151">
          <a:extLst>
            <a:ext uri="{FF2B5EF4-FFF2-40B4-BE49-F238E27FC236}">
              <a16:creationId xmlns:a16="http://schemas.microsoft.com/office/drawing/2014/main" id="{5B0CD40B-BBD3-4DDD-B515-BFB98887C6EB}"/>
            </a:ext>
          </a:extLst>
        </xdr:cNvPr>
        <xdr:cNvSpPr/>
      </xdr:nvSpPr>
      <xdr:spPr>
        <a:xfrm>
          <a:off x="129540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66057</xdr:rowOff>
    </xdr:from>
    <xdr:ext cx="762000" cy="259045"/>
    <xdr:sp macro="" textlink="">
      <xdr:nvSpPr>
        <xdr:cNvPr id="153" name="テキスト ボックス 152">
          <a:extLst>
            <a:ext uri="{FF2B5EF4-FFF2-40B4-BE49-F238E27FC236}">
              <a16:creationId xmlns:a16="http://schemas.microsoft.com/office/drawing/2014/main" id="{2AF33623-90F2-4C60-8B05-899CDA283D3B}"/>
            </a:ext>
          </a:extLst>
        </xdr:cNvPr>
        <xdr:cNvSpPr txBox="1"/>
      </xdr:nvSpPr>
      <xdr:spPr>
        <a:xfrm>
          <a:off x="12623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6D24903E-552D-4CAB-B6EA-E8A4D76BB2BB}"/>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65FB9328-D908-4F2F-9201-0A926D95C03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A22F52FD-B3DB-4E0B-AEEB-3E4660E811F9}"/>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BFBB8B58-669B-4C6E-A6F2-2C0F3BA60CC9}"/>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B0BC0C4B-7D20-4A67-9FB2-B84C619AB2D9}"/>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3975719C-2011-4769-8059-82F004B1F66B}"/>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8ADCCCBB-6C50-44AF-B0BA-02C9CDFEDBF8}"/>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FC9AF7BB-A8EF-41CC-B528-00F1E2A9FFCA}"/>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8D075142-9F4C-4992-AE5A-03EC45B0A8A6}"/>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3FCD25A5-0EE1-4AA9-A1BA-1C293761033F}"/>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1887D190-A0E1-4F01-B04B-0EB4EF213286}"/>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前年度から</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ポイント減少（良化）し、類似団体平均との比較において</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ポイント上回った。</a:t>
          </a:r>
          <a:endParaRPr lang="ja-JP" altLang="ja-JP" sz="1400">
            <a:effectLst/>
          </a:endParaRPr>
        </a:p>
        <a:p>
          <a:r>
            <a:rPr kumimoji="1" lang="ja-JP" altLang="ja-JP" sz="1100">
              <a:solidFill>
                <a:schemeClr val="dk1"/>
              </a:solidFill>
              <a:effectLst/>
              <a:latin typeface="+mn-lt"/>
              <a:ea typeface="+mn-ea"/>
              <a:cs typeface="+mn-cs"/>
            </a:rPr>
            <a:t>　扶助費総額は幼児教育・保育の無償化の影響が通年となったことなどにより増加となっている。子ども子育て支援関係経費や障害者自立支援費については、今後も増加が見込まれることから、国に適切な財源手当てを求めるとともに、経常経費を含む他の歳出の見直し、削減により、健全財政の維持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C0145369-A41D-419B-B6CA-E5DDB1366599}"/>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5C5575DF-67E5-4019-862E-51C754ADB14F}"/>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6931F23F-2466-4227-8C94-2DE93775AFE8}"/>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969213C5-0A9B-4DC9-8176-16D44157A55E}"/>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A195BBA2-162A-418F-9B0B-A129496728C1}"/>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57EBF11A-EB0B-4189-967D-F62D4EE3AE0F}"/>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61F7B19C-2C96-4060-8C76-7F90831FEB24}"/>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756FC032-F842-4AB3-BB6B-38D003971572}"/>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CBD2EB2A-3195-419B-920E-157DAA78BF82}"/>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7825D1B6-6F0A-4EED-AC41-83DC532B4984}"/>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5FE170CC-320C-4CED-A89E-1E200C8F2186}"/>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C33253BC-E47B-461A-AA3E-B3F423F063A2}"/>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29723AD-D429-4849-A6C2-93C3F73A9AA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4B928C7D-873C-44B5-9BF0-97B50767D12A}"/>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6ACB2262-D95C-4035-8A57-09681BBC883A}"/>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BDC4064-9E05-4B59-8FE7-0157780BA9F6}"/>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9501292D-5965-4CC0-AB18-76548705D413}"/>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A82C3573-69C9-4610-9A07-F4203FE93C1A}"/>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80735</xdr:rowOff>
    </xdr:to>
    <xdr:cxnSp macro="">
      <xdr:nvCxnSpPr>
        <xdr:cNvPr id="183" name="直線コネクタ 182">
          <a:extLst>
            <a:ext uri="{FF2B5EF4-FFF2-40B4-BE49-F238E27FC236}">
              <a16:creationId xmlns:a16="http://schemas.microsoft.com/office/drawing/2014/main" id="{758E6EDE-4B84-4EDB-AB9B-E604F984D4A0}"/>
            </a:ext>
          </a:extLst>
        </xdr:cNvPr>
        <xdr:cNvCxnSpPr/>
      </xdr:nvCxnSpPr>
      <xdr:spPr>
        <a:xfrm flipV="1">
          <a:off x="4826000" y="89825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52812</xdr:rowOff>
    </xdr:from>
    <xdr:ext cx="762000" cy="259045"/>
    <xdr:sp macro="" textlink="">
      <xdr:nvSpPr>
        <xdr:cNvPr id="184" name="扶助費最小値テキスト">
          <a:extLst>
            <a:ext uri="{FF2B5EF4-FFF2-40B4-BE49-F238E27FC236}">
              <a16:creationId xmlns:a16="http://schemas.microsoft.com/office/drawing/2014/main" id="{A927FD62-9848-404B-B904-D9A3013264B7}"/>
            </a:ext>
          </a:extLst>
        </xdr:cNvPr>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80735</xdr:rowOff>
    </xdr:from>
    <xdr:to>
      <xdr:col>24</xdr:col>
      <xdr:colOff>114300</xdr:colOff>
      <xdr:row>61</xdr:row>
      <xdr:rowOff>80735</xdr:rowOff>
    </xdr:to>
    <xdr:cxnSp macro="">
      <xdr:nvCxnSpPr>
        <xdr:cNvPr id="185" name="直線コネクタ 184">
          <a:extLst>
            <a:ext uri="{FF2B5EF4-FFF2-40B4-BE49-F238E27FC236}">
              <a16:creationId xmlns:a16="http://schemas.microsoft.com/office/drawing/2014/main" id="{B3853DA0-9606-4E51-B265-CA6D400E94F6}"/>
            </a:ext>
          </a:extLst>
        </xdr:cNvPr>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86" name="扶助費最大値テキスト">
          <a:extLst>
            <a:ext uri="{FF2B5EF4-FFF2-40B4-BE49-F238E27FC236}">
              <a16:creationId xmlns:a16="http://schemas.microsoft.com/office/drawing/2014/main" id="{D0D2234C-8D66-4D6E-A126-ABAACE91ED06}"/>
            </a:ext>
          </a:extLst>
        </xdr:cNvPr>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87" name="直線コネクタ 186">
          <a:extLst>
            <a:ext uri="{FF2B5EF4-FFF2-40B4-BE49-F238E27FC236}">
              <a16:creationId xmlns:a16="http://schemas.microsoft.com/office/drawing/2014/main" id="{3BC48626-FCDF-4105-AC63-E3DF9528D88D}"/>
            </a:ext>
          </a:extLst>
        </xdr:cNvPr>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53522</xdr:rowOff>
    </xdr:from>
    <xdr:to>
      <xdr:col>24</xdr:col>
      <xdr:colOff>25400</xdr:colOff>
      <xdr:row>55</xdr:row>
      <xdr:rowOff>118835</xdr:rowOff>
    </xdr:to>
    <xdr:cxnSp macro="">
      <xdr:nvCxnSpPr>
        <xdr:cNvPr id="188" name="直線コネクタ 187">
          <a:extLst>
            <a:ext uri="{FF2B5EF4-FFF2-40B4-BE49-F238E27FC236}">
              <a16:creationId xmlns:a16="http://schemas.microsoft.com/office/drawing/2014/main" id="{E44F0199-9493-471A-A1A8-C27C47E9B634}"/>
            </a:ext>
          </a:extLst>
        </xdr:cNvPr>
        <xdr:cNvCxnSpPr/>
      </xdr:nvCxnSpPr>
      <xdr:spPr>
        <a:xfrm flipV="1">
          <a:off x="3987800" y="9483272"/>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168020</xdr:rowOff>
    </xdr:from>
    <xdr:ext cx="762000" cy="259045"/>
    <xdr:sp macro="" textlink="">
      <xdr:nvSpPr>
        <xdr:cNvPr id="189" name="扶助費平均値テキスト">
          <a:extLst>
            <a:ext uri="{FF2B5EF4-FFF2-40B4-BE49-F238E27FC236}">
              <a16:creationId xmlns:a16="http://schemas.microsoft.com/office/drawing/2014/main" id="{CE3BBC26-F38D-498B-BB8D-40BC0DB6786F}"/>
            </a:ext>
          </a:extLst>
        </xdr:cNvPr>
        <xdr:cNvSpPr txBox="1"/>
      </xdr:nvSpPr>
      <xdr:spPr>
        <a:xfrm>
          <a:off x="4914900" y="942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24493</xdr:rowOff>
    </xdr:from>
    <xdr:to>
      <xdr:col>24</xdr:col>
      <xdr:colOff>76200</xdr:colOff>
      <xdr:row>55</xdr:row>
      <xdr:rowOff>126093</xdr:rowOff>
    </xdr:to>
    <xdr:sp macro="" textlink="">
      <xdr:nvSpPr>
        <xdr:cNvPr id="190" name="フローチャート: 判断 189">
          <a:extLst>
            <a:ext uri="{FF2B5EF4-FFF2-40B4-BE49-F238E27FC236}">
              <a16:creationId xmlns:a16="http://schemas.microsoft.com/office/drawing/2014/main" id="{D8E4F4D2-B0DA-4B01-B2F6-707511083846}"/>
            </a:ext>
          </a:extLst>
        </xdr:cNvPr>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118835</xdr:rowOff>
    </xdr:from>
    <xdr:to>
      <xdr:col>19</xdr:col>
      <xdr:colOff>187325</xdr:colOff>
      <xdr:row>55</xdr:row>
      <xdr:rowOff>140607</xdr:rowOff>
    </xdr:to>
    <xdr:cxnSp macro="">
      <xdr:nvCxnSpPr>
        <xdr:cNvPr id="191" name="直線コネクタ 190">
          <a:extLst>
            <a:ext uri="{FF2B5EF4-FFF2-40B4-BE49-F238E27FC236}">
              <a16:creationId xmlns:a16="http://schemas.microsoft.com/office/drawing/2014/main" id="{269B2C3D-3FCB-4BA0-84C3-681AB18C75CD}"/>
            </a:ext>
          </a:extLst>
        </xdr:cNvPr>
        <xdr:cNvCxnSpPr/>
      </xdr:nvCxnSpPr>
      <xdr:spPr>
        <a:xfrm flipV="1">
          <a:off x="3098800" y="95485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100693</xdr:rowOff>
    </xdr:from>
    <xdr:to>
      <xdr:col>20</xdr:col>
      <xdr:colOff>38100</xdr:colOff>
      <xdr:row>56</xdr:row>
      <xdr:rowOff>30843</xdr:rowOff>
    </xdr:to>
    <xdr:sp macro="" textlink="">
      <xdr:nvSpPr>
        <xdr:cNvPr id="192" name="フローチャート: 判断 191">
          <a:extLst>
            <a:ext uri="{FF2B5EF4-FFF2-40B4-BE49-F238E27FC236}">
              <a16:creationId xmlns:a16="http://schemas.microsoft.com/office/drawing/2014/main" id="{7184D1E4-B243-4924-AE53-B031E7CC66B2}"/>
            </a:ext>
          </a:extLst>
        </xdr:cNvPr>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15620</xdr:rowOff>
    </xdr:from>
    <xdr:ext cx="736600" cy="259045"/>
    <xdr:sp macro="" textlink="">
      <xdr:nvSpPr>
        <xdr:cNvPr id="193" name="テキスト ボックス 192">
          <a:extLst>
            <a:ext uri="{FF2B5EF4-FFF2-40B4-BE49-F238E27FC236}">
              <a16:creationId xmlns:a16="http://schemas.microsoft.com/office/drawing/2014/main" id="{4C8CA0DE-2D45-4D59-A87C-840CBCF48245}"/>
            </a:ext>
          </a:extLst>
        </xdr:cNvPr>
        <xdr:cNvSpPr txBox="1"/>
      </xdr:nvSpPr>
      <xdr:spPr>
        <a:xfrm>
          <a:off x="3606800" y="961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129722</xdr:rowOff>
    </xdr:from>
    <xdr:to>
      <xdr:col>15</xdr:col>
      <xdr:colOff>98425</xdr:colOff>
      <xdr:row>55</xdr:row>
      <xdr:rowOff>140607</xdr:rowOff>
    </xdr:to>
    <xdr:cxnSp macro="">
      <xdr:nvCxnSpPr>
        <xdr:cNvPr id="194" name="直線コネクタ 193">
          <a:extLst>
            <a:ext uri="{FF2B5EF4-FFF2-40B4-BE49-F238E27FC236}">
              <a16:creationId xmlns:a16="http://schemas.microsoft.com/office/drawing/2014/main" id="{1A883131-7DD8-4143-BF38-49A58497F2A8}"/>
            </a:ext>
          </a:extLst>
        </xdr:cNvPr>
        <xdr:cNvCxnSpPr/>
      </xdr:nvCxnSpPr>
      <xdr:spPr>
        <a:xfrm>
          <a:off x="2209800" y="95594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5" name="フローチャート: 判断 194">
          <a:extLst>
            <a:ext uri="{FF2B5EF4-FFF2-40B4-BE49-F238E27FC236}">
              <a16:creationId xmlns:a16="http://schemas.microsoft.com/office/drawing/2014/main" id="{1B6D4318-80DC-4EB5-93A0-BB47DDC0DE30}"/>
            </a:ext>
          </a:extLst>
        </xdr:cNvPr>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8362</xdr:rowOff>
    </xdr:from>
    <xdr:ext cx="762000" cy="259045"/>
    <xdr:sp macro="" textlink="">
      <xdr:nvSpPr>
        <xdr:cNvPr id="196" name="テキスト ボックス 195">
          <a:extLst>
            <a:ext uri="{FF2B5EF4-FFF2-40B4-BE49-F238E27FC236}">
              <a16:creationId xmlns:a16="http://schemas.microsoft.com/office/drawing/2014/main" id="{8CCC55BA-1280-4AF7-A775-2E4961131F72}"/>
            </a:ext>
          </a:extLst>
        </xdr:cNvPr>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42635</xdr:rowOff>
    </xdr:from>
    <xdr:to>
      <xdr:col>11</xdr:col>
      <xdr:colOff>9525</xdr:colOff>
      <xdr:row>55</xdr:row>
      <xdr:rowOff>129722</xdr:rowOff>
    </xdr:to>
    <xdr:cxnSp macro="">
      <xdr:nvCxnSpPr>
        <xdr:cNvPr id="197" name="直線コネクタ 196">
          <a:extLst>
            <a:ext uri="{FF2B5EF4-FFF2-40B4-BE49-F238E27FC236}">
              <a16:creationId xmlns:a16="http://schemas.microsoft.com/office/drawing/2014/main" id="{AB3047B0-51D4-4071-9D52-1683664A8B4E}"/>
            </a:ext>
          </a:extLst>
        </xdr:cNvPr>
        <xdr:cNvCxnSpPr/>
      </xdr:nvCxnSpPr>
      <xdr:spPr>
        <a:xfrm>
          <a:off x="1320800" y="9472385"/>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46265</xdr:rowOff>
    </xdr:from>
    <xdr:to>
      <xdr:col>11</xdr:col>
      <xdr:colOff>60325</xdr:colOff>
      <xdr:row>55</xdr:row>
      <xdr:rowOff>147865</xdr:rowOff>
    </xdr:to>
    <xdr:sp macro="" textlink="">
      <xdr:nvSpPr>
        <xdr:cNvPr id="198" name="フローチャート: 判断 197">
          <a:extLst>
            <a:ext uri="{FF2B5EF4-FFF2-40B4-BE49-F238E27FC236}">
              <a16:creationId xmlns:a16="http://schemas.microsoft.com/office/drawing/2014/main" id="{89AB5817-2C24-4734-A01F-0F2C6AE312C1}"/>
            </a:ext>
          </a:extLst>
        </xdr:cNvPr>
        <xdr:cNvSpPr/>
      </xdr:nvSpPr>
      <xdr:spPr>
        <a:xfrm>
          <a:off x="2159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158042</xdr:rowOff>
    </xdr:from>
    <xdr:ext cx="762000" cy="259045"/>
    <xdr:sp macro="" textlink="">
      <xdr:nvSpPr>
        <xdr:cNvPr id="199" name="テキスト ボックス 198">
          <a:extLst>
            <a:ext uri="{FF2B5EF4-FFF2-40B4-BE49-F238E27FC236}">
              <a16:creationId xmlns:a16="http://schemas.microsoft.com/office/drawing/2014/main" id="{64C17014-E4FE-4973-91D6-B953D5601FBF}"/>
            </a:ext>
          </a:extLst>
        </xdr:cNvPr>
        <xdr:cNvSpPr txBox="1"/>
      </xdr:nvSpPr>
      <xdr:spPr>
        <a:xfrm>
          <a:off x="1828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24493</xdr:rowOff>
    </xdr:from>
    <xdr:to>
      <xdr:col>6</xdr:col>
      <xdr:colOff>171450</xdr:colOff>
      <xdr:row>55</xdr:row>
      <xdr:rowOff>126093</xdr:rowOff>
    </xdr:to>
    <xdr:sp macro="" textlink="">
      <xdr:nvSpPr>
        <xdr:cNvPr id="200" name="フローチャート: 判断 199">
          <a:extLst>
            <a:ext uri="{FF2B5EF4-FFF2-40B4-BE49-F238E27FC236}">
              <a16:creationId xmlns:a16="http://schemas.microsoft.com/office/drawing/2014/main" id="{D473EE37-938C-47D3-B8F2-A1D6A64360E9}"/>
            </a:ext>
          </a:extLst>
        </xdr:cNvPr>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110870</xdr:rowOff>
    </xdr:from>
    <xdr:ext cx="762000" cy="259045"/>
    <xdr:sp macro="" textlink="">
      <xdr:nvSpPr>
        <xdr:cNvPr id="201" name="テキスト ボックス 200">
          <a:extLst>
            <a:ext uri="{FF2B5EF4-FFF2-40B4-BE49-F238E27FC236}">
              <a16:creationId xmlns:a16="http://schemas.microsoft.com/office/drawing/2014/main" id="{BFF1051B-A811-40DD-AE17-4A0E8DE7991A}"/>
            </a:ext>
          </a:extLst>
        </xdr:cNvPr>
        <xdr:cNvSpPr txBox="1"/>
      </xdr:nvSpPr>
      <xdr:spPr>
        <a:xfrm>
          <a:off x="939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EAC9F6FB-D833-4FB9-90E2-5496948B30BF}"/>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ACC625FE-E4FC-41D7-A607-8114D7AD664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1F35CF0B-CEB1-47C8-B409-FDCA5BD0215B}"/>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F433CA2F-1679-49A1-AC69-0F2959BAEE7F}"/>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204CCDC0-62BE-48EC-837E-86F254B7DB37}"/>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2722</xdr:rowOff>
    </xdr:from>
    <xdr:to>
      <xdr:col>24</xdr:col>
      <xdr:colOff>76200</xdr:colOff>
      <xdr:row>55</xdr:row>
      <xdr:rowOff>104322</xdr:rowOff>
    </xdr:to>
    <xdr:sp macro="" textlink="">
      <xdr:nvSpPr>
        <xdr:cNvPr id="207" name="楕円 206">
          <a:extLst>
            <a:ext uri="{FF2B5EF4-FFF2-40B4-BE49-F238E27FC236}">
              <a16:creationId xmlns:a16="http://schemas.microsoft.com/office/drawing/2014/main" id="{D5B1ACB1-299C-4C1C-84DF-C9F8F981599F}"/>
            </a:ext>
          </a:extLst>
        </xdr:cNvPr>
        <xdr:cNvSpPr/>
      </xdr:nvSpPr>
      <xdr:spPr>
        <a:xfrm>
          <a:off x="47752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19249</xdr:rowOff>
    </xdr:from>
    <xdr:ext cx="762000" cy="259045"/>
    <xdr:sp macro="" textlink="">
      <xdr:nvSpPr>
        <xdr:cNvPr id="208" name="扶助費該当値テキスト">
          <a:extLst>
            <a:ext uri="{FF2B5EF4-FFF2-40B4-BE49-F238E27FC236}">
              <a16:creationId xmlns:a16="http://schemas.microsoft.com/office/drawing/2014/main" id="{390466C5-EE31-41FD-83FA-C38DFE29D117}"/>
            </a:ext>
          </a:extLst>
        </xdr:cNvPr>
        <xdr:cNvSpPr txBox="1"/>
      </xdr:nvSpPr>
      <xdr:spPr>
        <a:xfrm>
          <a:off x="49149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68035</xdr:rowOff>
    </xdr:from>
    <xdr:to>
      <xdr:col>20</xdr:col>
      <xdr:colOff>38100</xdr:colOff>
      <xdr:row>55</xdr:row>
      <xdr:rowOff>169635</xdr:rowOff>
    </xdr:to>
    <xdr:sp macro="" textlink="">
      <xdr:nvSpPr>
        <xdr:cNvPr id="209" name="楕円 208">
          <a:extLst>
            <a:ext uri="{FF2B5EF4-FFF2-40B4-BE49-F238E27FC236}">
              <a16:creationId xmlns:a16="http://schemas.microsoft.com/office/drawing/2014/main" id="{D8CE2F97-3CD9-4B83-946E-645F26ADF645}"/>
            </a:ext>
          </a:extLst>
        </xdr:cNvPr>
        <xdr:cNvSpPr/>
      </xdr:nvSpPr>
      <xdr:spPr>
        <a:xfrm>
          <a:off x="3937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8362</xdr:rowOff>
    </xdr:from>
    <xdr:ext cx="736600" cy="259045"/>
    <xdr:sp macro="" textlink="">
      <xdr:nvSpPr>
        <xdr:cNvPr id="210" name="テキスト ボックス 209">
          <a:extLst>
            <a:ext uri="{FF2B5EF4-FFF2-40B4-BE49-F238E27FC236}">
              <a16:creationId xmlns:a16="http://schemas.microsoft.com/office/drawing/2014/main" id="{FE6095C3-4D9A-4E94-93BC-CF35C58CFF18}"/>
            </a:ext>
          </a:extLst>
        </xdr:cNvPr>
        <xdr:cNvSpPr txBox="1"/>
      </xdr:nvSpPr>
      <xdr:spPr>
        <a:xfrm>
          <a:off x="3606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89807</xdr:rowOff>
    </xdr:from>
    <xdr:to>
      <xdr:col>15</xdr:col>
      <xdr:colOff>149225</xdr:colOff>
      <xdr:row>56</xdr:row>
      <xdr:rowOff>19957</xdr:rowOff>
    </xdr:to>
    <xdr:sp macro="" textlink="">
      <xdr:nvSpPr>
        <xdr:cNvPr id="211" name="楕円 210">
          <a:extLst>
            <a:ext uri="{FF2B5EF4-FFF2-40B4-BE49-F238E27FC236}">
              <a16:creationId xmlns:a16="http://schemas.microsoft.com/office/drawing/2014/main" id="{E51D05F9-FC19-4F5C-8B72-B6EEB847CE92}"/>
            </a:ext>
          </a:extLst>
        </xdr:cNvPr>
        <xdr:cNvSpPr/>
      </xdr:nvSpPr>
      <xdr:spPr>
        <a:xfrm>
          <a:off x="3048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4734</xdr:rowOff>
    </xdr:from>
    <xdr:ext cx="762000" cy="259045"/>
    <xdr:sp macro="" textlink="">
      <xdr:nvSpPr>
        <xdr:cNvPr id="212" name="テキスト ボックス 211">
          <a:extLst>
            <a:ext uri="{FF2B5EF4-FFF2-40B4-BE49-F238E27FC236}">
              <a16:creationId xmlns:a16="http://schemas.microsoft.com/office/drawing/2014/main" id="{DA87FE40-5EC6-4A02-BA58-494A10C744A1}"/>
            </a:ext>
          </a:extLst>
        </xdr:cNvPr>
        <xdr:cNvSpPr txBox="1"/>
      </xdr:nvSpPr>
      <xdr:spPr>
        <a:xfrm>
          <a:off x="2717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78922</xdr:rowOff>
    </xdr:from>
    <xdr:to>
      <xdr:col>11</xdr:col>
      <xdr:colOff>60325</xdr:colOff>
      <xdr:row>56</xdr:row>
      <xdr:rowOff>9072</xdr:rowOff>
    </xdr:to>
    <xdr:sp macro="" textlink="">
      <xdr:nvSpPr>
        <xdr:cNvPr id="213" name="楕円 212">
          <a:extLst>
            <a:ext uri="{FF2B5EF4-FFF2-40B4-BE49-F238E27FC236}">
              <a16:creationId xmlns:a16="http://schemas.microsoft.com/office/drawing/2014/main" id="{5BD06CF8-01F9-43A6-B74B-4A6FE894BA98}"/>
            </a:ext>
          </a:extLst>
        </xdr:cNvPr>
        <xdr:cNvSpPr/>
      </xdr:nvSpPr>
      <xdr:spPr>
        <a:xfrm>
          <a:off x="2159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165299</xdr:rowOff>
    </xdr:from>
    <xdr:ext cx="762000" cy="259045"/>
    <xdr:sp macro="" textlink="">
      <xdr:nvSpPr>
        <xdr:cNvPr id="214" name="テキスト ボックス 213">
          <a:extLst>
            <a:ext uri="{FF2B5EF4-FFF2-40B4-BE49-F238E27FC236}">
              <a16:creationId xmlns:a16="http://schemas.microsoft.com/office/drawing/2014/main" id="{BD484566-AC87-4C80-8C9B-66C71A9A8D96}"/>
            </a:ext>
          </a:extLst>
        </xdr:cNvPr>
        <xdr:cNvSpPr txBox="1"/>
      </xdr:nvSpPr>
      <xdr:spPr>
        <a:xfrm>
          <a:off x="1828800" y="959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163285</xdr:rowOff>
    </xdr:from>
    <xdr:to>
      <xdr:col>6</xdr:col>
      <xdr:colOff>171450</xdr:colOff>
      <xdr:row>55</xdr:row>
      <xdr:rowOff>93435</xdr:rowOff>
    </xdr:to>
    <xdr:sp macro="" textlink="">
      <xdr:nvSpPr>
        <xdr:cNvPr id="215" name="楕円 214">
          <a:extLst>
            <a:ext uri="{FF2B5EF4-FFF2-40B4-BE49-F238E27FC236}">
              <a16:creationId xmlns:a16="http://schemas.microsoft.com/office/drawing/2014/main" id="{A2A903FE-2CF4-4324-95D7-63095A559E02}"/>
            </a:ext>
          </a:extLst>
        </xdr:cNvPr>
        <xdr:cNvSpPr/>
      </xdr:nvSpPr>
      <xdr:spPr>
        <a:xfrm>
          <a:off x="1270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103612</xdr:rowOff>
    </xdr:from>
    <xdr:ext cx="762000" cy="259045"/>
    <xdr:sp macro="" textlink="">
      <xdr:nvSpPr>
        <xdr:cNvPr id="216" name="テキスト ボックス 215">
          <a:extLst>
            <a:ext uri="{FF2B5EF4-FFF2-40B4-BE49-F238E27FC236}">
              <a16:creationId xmlns:a16="http://schemas.microsoft.com/office/drawing/2014/main" id="{21020406-411F-4D44-89D9-92D34AD87FD8}"/>
            </a:ext>
          </a:extLst>
        </xdr:cNvPr>
        <xdr:cNvSpPr txBox="1"/>
      </xdr:nvSpPr>
      <xdr:spPr>
        <a:xfrm>
          <a:off x="939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A1FB8837-CB34-4A87-8622-BB8F3C4E5304}"/>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C8BFE46-1B35-4377-8799-74B2341F940B}"/>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AB39BCFA-25A7-40F1-9BA3-99133E629D66}"/>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43B46AF4-3D9B-4C1A-9C8E-9849E11FE246}"/>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A1BDE086-A45A-4DE2-A5C3-464579D8F73D}"/>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5C55E0A9-D7C8-4BCA-9A97-16BF775DE71B}"/>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B9E226B2-E66B-449E-A1B2-33757176C289}"/>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5FB79F64-7223-4EE7-BA5A-E99FDC43F019}"/>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5D4BBE67-6BCD-47A3-A1A1-AF31D663875B}"/>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50BA73E5-1BB2-4332-ABEF-948B5EB89B9F}"/>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EEEDC867-AA17-424C-8C73-F0431E48E56C}"/>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その他には、維持補修費、投資・出資・貸付金及び繰出金が区分され、前年度から</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ポイント増となり、類似団体平均より</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ポイント高い水準となった。</a:t>
          </a:r>
          <a:endParaRPr lang="ja-JP" altLang="ja-JP" sz="1400">
            <a:effectLst/>
          </a:endParaRPr>
        </a:p>
        <a:p>
          <a:r>
            <a:rPr kumimoji="1" lang="ja-JP" altLang="ja-JP" sz="1100">
              <a:solidFill>
                <a:schemeClr val="dk1"/>
              </a:solidFill>
              <a:effectLst/>
              <a:latin typeface="+mn-lt"/>
              <a:ea typeface="+mn-ea"/>
              <a:cs typeface="+mn-cs"/>
            </a:rPr>
            <a:t>　要因としては、降雪に伴う除排雪に係る経費が大幅に増加したことによるもので、投資・出資・貸付金は年次計画や融資残高の減などにより減少した。</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5BB8AE6-E385-4C73-A3B7-CE9FA2E16EA5}"/>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47723B21-40D4-443B-8E45-6215CEAC62CE}"/>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FCAD2EAC-6B63-4977-8BD4-63400CC106AE}"/>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a:extLst>
            <a:ext uri="{FF2B5EF4-FFF2-40B4-BE49-F238E27FC236}">
              <a16:creationId xmlns:a16="http://schemas.microsoft.com/office/drawing/2014/main" id="{F6DA7C15-9FA6-47D8-924C-18DFDAFFF6BD}"/>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a:extLst>
            <a:ext uri="{FF2B5EF4-FFF2-40B4-BE49-F238E27FC236}">
              <a16:creationId xmlns:a16="http://schemas.microsoft.com/office/drawing/2014/main" id="{69562CE3-AF69-4C59-9F30-C761EDBAD6E7}"/>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a:extLst>
            <a:ext uri="{FF2B5EF4-FFF2-40B4-BE49-F238E27FC236}">
              <a16:creationId xmlns:a16="http://schemas.microsoft.com/office/drawing/2014/main" id="{8BAE4178-C63A-49DB-93A6-607F0621CE85}"/>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a:extLst>
            <a:ext uri="{FF2B5EF4-FFF2-40B4-BE49-F238E27FC236}">
              <a16:creationId xmlns:a16="http://schemas.microsoft.com/office/drawing/2014/main" id="{23565739-A867-40E8-9C74-2060CF1EF626}"/>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a:extLst>
            <a:ext uri="{FF2B5EF4-FFF2-40B4-BE49-F238E27FC236}">
              <a16:creationId xmlns:a16="http://schemas.microsoft.com/office/drawing/2014/main" id="{3A5D0DD2-5726-4EFE-BB00-3D694C87B428}"/>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a:extLst>
            <a:ext uri="{FF2B5EF4-FFF2-40B4-BE49-F238E27FC236}">
              <a16:creationId xmlns:a16="http://schemas.microsoft.com/office/drawing/2014/main" id="{6B5CCA05-6EDC-4AF9-BBA0-B7751E4D4D95}"/>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D75408C3-0253-4820-AC02-E194961526E8}"/>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33007DC5-3A13-47B7-8AEA-9C496B28FBF3}"/>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a:extLst>
            <a:ext uri="{FF2B5EF4-FFF2-40B4-BE49-F238E27FC236}">
              <a16:creationId xmlns:a16="http://schemas.microsoft.com/office/drawing/2014/main" id="{A5255C08-D44D-4C5F-AFB1-57C1ED82DB44}"/>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a:extLst>
            <a:ext uri="{FF2B5EF4-FFF2-40B4-BE49-F238E27FC236}">
              <a16:creationId xmlns:a16="http://schemas.microsoft.com/office/drawing/2014/main" id="{4146ACD3-F396-428A-9E9F-8620B5E421EB}"/>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a:extLst>
            <a:ext uri="{FF2B5EF4-FFF2-40B4-BE49-F238E27FC236}">
              <a16:creationId xmlns:a16="http://schemas.microsoft.com/office/drawing/2014/main" id="{DA2170CD-F943-4B49-9581-38B6D094261A}"/>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a:extLst>
            <a:ext uri="{FF2B5EF4-FFF2-40B4-BE49-F238E27FC236}">
              <a16:creationId xmlns:a16="http://schemas.microsoft.com/office/drawing/2014/main" id="{0917ADF3-8083-401A-B8D1-2C22EDB3CC17}"/>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a:extLst>
            <a:ext uri="{FF2B5EF4-FFF2-40B4-BE49-F238E27FC236}">
              <a16:creationId xmlns:a16="http://schemas.microsoft.com/office/drawing/2014/main" id="{E662C03E-EB00-4BF1-9D7B-F1C2D999AE51}"/>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a:extLst>
            <a:ext uri="{FF2B5EF4-FFF2-40B4-BE49-F238E27FC236}">
              <a16:creationId xmlns:a16="http://schemas.microsoft.com/office/drawing/2014/main" id="{A0BDBD24-F9BC-4BF3-BCC4-A9FF73EDF2C9}"/>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26763826-2C5B-49CC-A9BA-88E46A5CAE26}"/>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A2C554E9-F345-4A23-A919-6910BB08BD9C}"/>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E3B6E87-CD0C-4904-884D-00219A09E02F}"/>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60325</xdr:rowOff>
    </xdr:from>
    <xdr:to>
      <xdr:col>82</xdr:col>
      <xdr:colOff>107950</xdr:colOff>
      <xdr:row>61</xdr:row>
      <xdr:rowOff>60325</xdr:rowOff>
    </xdr:to>
    <xdr:cxnSp macro="">
      <xdr:nvCxnSpPr>
        <xdr:cNvPr id="248" name="直線コネクタ 247">
          <a:extLst>
            <a:ext uri="{FF2B5EF4-FFF2-40B4-BE49-F238E27FC236}">
              <a16:creationId xmlns:a16="http://schemas.microsoft.com/office/drawing/2014/main" id="{6D9EFF39-C745-40EF-940C-6E5FA99C46C5}"/>
            </a:ext>
          </a:extLst>
        </xdr:cNvPr>
        <xdr:cNvCxnSpPr/>
      </xdr:nvCxnSpPr>
      <xdr:spPr>
        <a:xfrm flipV="1">
          <a:off x="16510000" y="914717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32402</xdr:rowOff>
    </xdr:from>
    <xdr:ext cx="762000" cy="259045"/>
    <xdr:sp macro="" textlink="">
      <xdr:nvSpPr>
        <xdr:cNvPr id="249" name="その他最小値テキスト">
          <a:extLst>
            <a:ext uri="{FF2B5EF4-FFF2-40B4-BE49-F238E27FC236}">
              <a16:creationId xmlns:a16="http://schemas.microsoft.com/office/drawing/2014/main" id="{DB86C9B1-E37E-4562-853E-A880F6F14937}"/>
            </a:ext>
          </a:extLst>
        </xdr:cNvPr>
        <xdr:cNvSpPr txBox="1"/>
      </xdr:nvSpPr>
      <xdr:spPr>
        <a:xfrm>
          <a:off x="16598900" y="1049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60325</xdr:rowOff>
    </xdr:from>
    <xdr:to>
      <xdr:col>82</xdr:col>
      <xdr:colOff>196850</xdr:colOff>
      <xdr:row>61</xdr:row>
      <xdr:rowOff>60325</xdr:rowOff>
    </xdr:to>
    <xdr:cxnSp macro="">
      <xdr:nvCxnSpPr>
        <xdr:cNvPr id="250" name="直線コネクタ 249">
          <a:extLst>
            <a:ext uri="{FF2B5EF4-FFF2-40B4-BE49-F238E27FC236}">
              <a16:creationId xmlns:a16="http://schemas.microsoft.com/office/drawing/2014/main" id="{19E3E692-D8F6-468F-BEF6-64D93EE4939B}"/>
            </a:ext>
          </a:extLst>
        </xdr:cNvPr>
        <xdr:cNvCxnSpPr/>
      </xdr:nvCxnSpPr>
      <xdr:spPr>
        <a:xfrm>
          <a:off x="16421100" y="1051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146702</xdr:rowOff>
    </xdr:from>
    <xdr:ext cx="762000" cy="259045"/>
    <xdr:sp macro="" textlink="">
      <xdr:nvSpPr>
        <xdr:cNvPr id="251" name="その他最大値テキスト">
          <a:extLst>
            <a:ext uri="{FF2B5EF4-FFF2-40B4-BE49-F238E27FC236}">
              <a16:creationId xmlns:a16="http://schemas.microsoft.com/office/drawing/2014/main" id="{F59E30F0-4B54-46AE-A11B-BCAFF32B7C14}"/>
            </a:ext>
          </a:extLst>
        </xdr:cNvPr>
        <xdr:cNvSpPr txBox="1"/>
      </xdr:nvSpPr>
      <xdr:spPr>
        <a:xfrm>
          <a:off x="16598900" y="889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60325</xdr:rowOff>
    </xdr:from>
    <xdr:to>
      <xdr:col>82</xdr:col>
      <xdr:colOff>196850</xdr:colOff>
      <xdr:row>53</xdr:row>
      <xdr:rowOff>60325</xdr:rowOff>
    </xdr:to>
    <xdr:cxnSp macro="">
      <xdr:nvCxnSpPr>
        <xdr:cNvPr id="252" name="直線コネクタ 251">
          <a:extLst>
            <a:ext uri="{FF2B5EF4-FFF2-40B4-BE49-F238E27FC236}">
              <a16:creationId xmlns:a16="http://schemas.microsoft.com/office/drawing/2014/main" id="{5E63947B-41FE-4C6A-919F-B85D378137F8}"/>
            </a:ext>
          </a:extLst>
        </xdr:cNvPr>
        <xdr:cNvCxnSpPr/>
      </xdr:nvCxnSpPr>
      <xdr:spPr>
        <a:xfrm>
          <a:off x="16421100" y="914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127000</xdr:rowOff>
    </xdr:from>
    <xdr:to>
      <xdr:col>82</xdr:col>
      <xdr:colOff>107950</xdr:colOff>
      <xdr:row>58</xdr:row>
      <xdr:rowOff>146050</xdr:rowOff>
    </xdr:to>
    <xdr:cxnSp macro="">
      <xdr:nvCxnSpPr>
        <xdr:cNvPr id="253" name="直線コネクタ 252">
          <a:extLst>
            <a:ext uri="{FF2B5EF4-FFF2-40B4-BE49-F238E27FC236}">
              <a16:creationId xmlns:a16="http://schemas.microsoft.com/office/drawing/2014/main" id="{5907957B-DA06-4874-B58A-B6FF40C0D91E}"/>
            </a:ext>
          </a:extLst>
        </xdr:cNvPr>
        <xdr:cNvCxnSpPr/>
      </xdr:nvCxnSpPr>
      <xdr:spPr>
        <a:xfrm>
          <a:off x="15671800" y="989965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54" name="その他平均値テキスト">
          <a:extLst>
            <a:ext uri="{FF2B5EF4-FFF2-40B4-BE49-F238E27FC236}">
              <a16:creationId xmlns:a16="http://schemas.microsoft.com/office/drawing/2014/main" id="{CC2BC8A5-5A91-4ECF-9138-CEC7530BE1ED}"/>
            </a:ext>
          </a:extLst>
        </xdr:cNvPr>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5" name="フローチャート: 判断 254">
          <a:extLst>
            <a:ext uri="{FF2B5EF4-FFF2-40B4-BE49-F238E27FC236}">
              <a16:creationId xmlns:a16="http://schemas.microsoft.com/office/drawing/2014/main" id="{45FA6264-D1E6-4127-A727-D182DE1BD013}"/>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127000</xdr:rowOff>
    </xdr:from>
    <xdr:to>
      <xdr:col>78</xdr:col>
      <xdr:colOff>69850</xdr:colOff>
      <xdr:row>61</xdr:row>
      <xdr:rowOff>60325</xdr:rowOff>
    </xdr:to>
    <xdr:cxnSp macro="">
      <xdr:nvCxnSpPr>
        <xdr:cNvPr id="256" name="直線コネクタ 255">
          <a:extLst>
            <a:ext uri="{FF2B5EF4-FFF2-40B4-BE49-F238E27FC236}">
              <a16:creationId xmlns:a16="http://schemas.microsoft.com/office/drawing/2014/main" id="{E9D1C4F3-E7E2-4B7D-8622-CAB498CE273A}"/>
            </a:ext>
          </a:extLst>
        </xdr:cNvPr>
        <xdr:cNvCxnSpPr/>
      </xdr:nvCxnSpPr>
      <xdr:spPr>
        <a:xfrm flipV="1">
          <a:off x="14782800" y="9899650"/>
          <a:ext cx="889000" cy="619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9525</xdr:rowOff>
    </xdr:from>
    <xdr:to>
      <xdr:col>78</xdr:col>
      <xdr:colOff>120650</xdr:colOff>
      <xdr:row>58</xdr:row>
      <xdr:rowOff>111125</xdr:rowOff>
    </xdr:to>
    <xdr:sp macro="" textlink="">
      <xdr:nvSpPr>
        <xdr:cNvPr id="257" name="フローチャート: 判断 256">
          <a:extLst>
            <a:ext uri="{FF2B5EF4-FFF2-40B4-BE49-F238E27FC236}">
              <a16:creationId xmlns:a16="http://schemas.microsoft.com/office/drawing/2014/main" id="{329A333B-1EF7-44FF-967E-BFBF4B5C14AF}"/>
            </a:ext>
          </a:extLst>
        </xdr:cNvPr>
        <xdr:cNvSpPr/>
      </xdr:nvSpPr>
      <xdr:spPr>
        <a:xfrm>
          <a:off x="15621000" y="995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95902</xdr:rowOff>
    </xdr:from>
    <xdr:ext cx="736600" cy="259045"/>
    <xdr:sp macro="" textlink="">
      <xdr:nvSpPr>
        <xdr:cNvPr id="258" name="テキスト ボックス 257">
          <a:extLst>
            <a:ext uri="{FF2B5EF4-FFF2-40B4-BE49-F238E27FC236}">
              <a16:creationId xmlns:a16="http://schemas.microsoft.com/office/drawing/2014/main" id="{82DF36CB-0FF8-4CA0-8440-D635D7C41873}"/>
            </a:ext>
          </a:extLst>
        </xdr:cNvPr>
        <xdr:cNvSpPr txBox="1"/>
      </xdr:nvSpPr>
      <xdr:spPr>
        <a:xfrm>
          <a:off x="15290800" y="10040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61</xdr:row>
      <xdr:rowOff>60325</xdr:rowOff>
    </xdr:from>
    <xdr:to>
      <xdr:col>73</xdr:col>
      <xdr:colOff>180975</xdr:colOff>
      <xdr:row>61</xdr:row>
      <xdr:rowOff>60325</xdr:rowOff>
    </xdr:to>
    <xdr:cxnSp macro="">
      <xdr:nvCxnSpPr>
        <xdr:cNvPr id="259" name="直線コネクタ 258">
          <a:extLst>
            <a:ext uri="{FF2B5EF4-FFF2-40B4-BE49-F238E27FC236}">
              <a16:creationId xmlns:a16="http://schemas.microsoft.com/office/drawing/2014/main" id="{01D092E6-0C72-40F0-9630-D1E6E98BCE89}"/>
            </a:ext>
          </a:extLst>
        </xdr:cNvPr>
        <xdr:cNvCxnSpPr/>
      </xdr:nvCxnSpPr>
      <xdr:spPr>
        <a:xfrm>
          <a:off x="13893800" y="105187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47625</xdr:rowOff>
    </xdr:from>
    <xdr:to>
      <xdr:col>74</xdr:col>
      <xdr:colOff>31750</xdr:colOff>
      <xdr:row>58</xdr:row>
      <xdr:rowOff>149225</xdr:rowOff>
    </xdr:to>
    <xdr:sp macro="" textlink="">
      <xdr:nvSpPr>
        <xdr:cNvPr id="260" name="フローチャート: 判断 259">
          <a:extLst>
            <a:ext uri="{FF2B5EF4-FFF2-40B4-BE49-F238E27FC236}">
              <a16:creationId xmlns:a16="http://schemas.microsoft.com/office/drawing/2014/main" id="{A850BCA5-0877-445B-B09C-00546F819373}"/>
            </a:ext>
          </a:extLst>
        </xdr:cNvPr>
        <xdr:cNvSpPr/>
      </xdr:nvSpPr>
      <xdr:spPr>
        <a:xfrm>
          <a:off x="14732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159402</xdr:rowOff>
    </xdr:from>
    <xdr:ext cx="762000" cy="259045"/>
    <xdr:sp macro="" textlink="">
      <xdr:nvSpPr>
        <xdr:cNvPr id="261" name="テキスト ボックス 260">
          <a:extLst>
            <a:ext uri="{FF2B5EF4-FFF2-40B4-BE49-F238E27FC236}">
              <a16:creationId xmlns:a16="http://schemas.microsoft.com/office/drawing/2014/main" id="{855CC52D-FF93-4A0C-997E-6CD33D76145B}"/>
            </a:ext>
          </a:extLst>
        </xdr:cNvPr>
        <xdr:cNvSpPr txBox="1"/>
      </xdr:nvSpPr>
      <xdr:spPr>
        <a:xfrm>
          <a:off x="14401800" y="976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41275</xdr:rowOff>
    </xdr:from>
    <xdr:to>
      <xdr:col>69</xdr:col>
      <xdr:colOff>92075</xdr:colOff>
      <xdr:row>61</xdr:row>
      <xdr:rowOff>60325</xdr:rowOff>
    </xdr:to>
    <xdr:cxnSp macro="">
      <xdr:nvCxnSpPr>
        <xdr:cNvPr id="262" name="直線コネクタ 261">
          <a:extLst>
            <a:ext uri="{FF2B5EF4-FFF2-40B4-BE49-F238E27FC236}">
              <a16:creationId xmlns:a16="http://schemas.microsoft.com/office/drawing/2014/main" id="{28D8E4EC-1A93-4CCD-8C4D-87B6B1E2E555}"/>
            </a:ext>
          </a:extLst>
        </xdr:cNvPr>
        <xdr:cNvCxnSpPr/>
      </xdr:nvCxnSpPr>
      <xdr:spPr>
        <a:xfrm>
          <a:off x="13004800" y="104997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76200</xdr:rowOff>
    </xdr:from>
    <xdr:to>
      <xdr:col>69</xdr:col>
      <xdr:colOff>142875</xdr:colOff>
      <xdr:row>59</xdr:row>
      <xdr:rowOff>6350</xdr:rowOff>
    </xdr:to>
    <xdr:sp macro="" textlink="">
      <xdr:nvSpPr>
        <xdr:cNvPr id="263" name="フローチャート: 判断 262">
          <a:extLst>
            <a:ext uri="{FF2B5EF4-FFF2-40B4-BE49-F238E27FC236}">
              <a16:creationId xmlns:a16="http://schemas.microsoft.com/office/drawing/2014/main" id="{9091B8D2-4FA2-49B0-879B-16370CCC8387}"/>
            </a:ext>
          </a:extLst>
        </xdr:cNvPr>
        <xdr:cNvSpPr/>
      </xdr:nvSpPr>
      <xdr:spPr>
        <a:xfrm>
          <a:off x="13843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16527</xdr:rowOff>
    </xdr:from>
    <xdr:ext cx="762000" cy="259045"/>
    <xdr:sp macro="" textlink="">
      <xdr:nvSpPr>
        <xdr:cNvPr id="264" name="テキスト ボックス 263">
          <a:extLst>
            <a:ext uri="{FF2B5EF4-FFF2-40B4-BE49-F238E27FC236}">
              <a16:creationId xmlns:a16="http://schemas.microsoft.com/office/drawing/2014/main" id="{FA09BEC8-1ED2-41FB-91FE-662992F3B49D}"/>
            </a:ext>
          </a:extLst>
        </xdr:cNvPr>
        <xdr:cNvSpPr txBox="1"/>
      </xdr:nvSpPr>
      <xdr:spPr>
        <a:xfrm>
          <a:off x="13512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85725</xdr:rowOff>
    </xdr:from>
    <xdr:to>
      <xdr:col>65</xdr:col>
      <xdr:colOff>53975</xdr:colOff>
      <xdr:row>59</xdr:row>
      <xdr:rowOff>15875</xdr:rowOff>
    </xdr:to>
    <xdr:sp macro="" textlink="">
      <xdr:nvSpPr>
        <xdr:cNvPr id="265" name="フローチャート: 判断 264">
          <a:extLst>
            <a:ext uri="{FF2B5EF4-FFF2-40B4-BE49-F238E27FC236}">
              <a16:creationId xmlns:a16="http://schemas.microsoft.com/office/drawing/2014/main" id="{47785766-3966-4917-8E00-6CDAAD0403BF}"/>
            </a:ext>
          </a:extLst>
        </xdr:cNvPr>
        <xdr:cNvSpPr/>
      </xdr:nvSpPr>
      <xdr:spPr>
        <a:xfrm>
          <a:off x="12954000" y="1002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26052</xdr:rowOff>
    </xdr:from>
    <xdr:ext cx="762000" cy="259045"/>
    <xdr:sp macro="" textlink="">
      <xdr:nvSpPr>
        <xdr:cNvPr id="266" name="テキスト ボックス 265">
          <a:extLst>
            <a:ext uri="{FF2B5EF4-FFF2-40B4-BE49-F238E27FC236}">
              <a16:creationId xmlns:a16="http://schemas.microsoft.com/office/drawing/2014/main" id="{836FD86E-A862-4954-91AA-F026FF6CF05D}"/>
            </a:ext>
          </a:extLst>
        </xdr:cNvPr>
        <xdr:cNvSpPr txBox="1"/>
      </xdr:nvSpPr>
      <xdr:spPr>
        <a:xfrm>
          <a:off x="12623800" y="979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83F3BA99-20DA-461F-8FA5-706F01339354}"/>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306EAECB-330B-4273-90C2-808A4211C045}"/>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CB405174-FB67-41A4-A4D2-2D04AE280033}"/>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F00D2492-427A-423A-951C-74ED2058B62A}"/>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390C01A3-9245-4201-85FE-0043130A6261}"/>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95250</xdr:rowOff>
    </xdr:from>
    <xdr:to>
      <xdr:col>82</xdr:col>
      <xdr:colOff>158750</xdr:colOff>
      <xdr:row>59</xdr:row>
      <xdr:rowOff>25400</xdr:rowOff>
    </xdr:to>
    <xdr:sp macro="" textlink="">
      <xdr:nvSpPr>
        <xdr:cNvPr id="272" name="楕円 271">
          <a:extLst>
            <a:ext uri="{FF2B5EF4-FFF2-40B4-BE49-F238E27FC236}">
              <a16:creationId xmlns:a16="http://schemas.microsoft.com/office/drawing/2014/main" id="{AF157AC7-D9F5-463A-A815-53F130C4302B}"/>
            </a:ext>
          </a:extLst>
        </xdr:cNvPr>
        <xdr:cNvSpPr/>
      </xdr:nvSpPr>
      <xdr:spPr>
        <a:xfrm>
          <a:off x="16459200" y="100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67327</xdr:rowOff>
    </xdr:from>
    <xdr:ext cx="762000" cy="259045"/>
    <xdr:sp macro="" textlink="">
      <xdr:nvSpPr>
        <xdr:cNvPr id="273" name="その他該当値テキスト">
          <a:extLst>
            <a:ext uri="{FF2B5EF4-FFF2-40B4-BE49-F238E27FC236}">
              <a16:creationId xmlns:a16="http://schemas.microsoft.com/office/drawing/2014/main" id="{4329C71B-0286-4947-922C-6BBBB84FA163}"/>
            </a:ext>
          </a:extLst>
        </xdr:cNvPr>
        <xdr:cNvSpPr txBox="1"/>
      </xdr:nvSpPr>
      <xdr:spPr>
        <a:xfrm>
          <a:off x="16598900" y="1001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76200</xdr:rowOff>
    </xdr:from>
    <xdr:to>
      <xdr:col>78</xdr:col>
      <xdr:colOff>120650</xdr:colOff>
      <xdr:row>58</xdr:row>
      <xdr:rowOff>6350</xdr:rowOff>
    </xdr:to>
    <xdr:sp macro="" textlink="">
      <xdr:nvSpPr>
        <xdr:cNvPr id="274" name="楕円 273">
          <a:extLst>
            <a:ext uri="{FF2B5EF4-FFF2-40B4-BE49-F238E27FC236}">
              <a16:creationId xmlns:a16="http://schemas.microsoft.com/office/drawing/2014/main" id="{4E6DFBAA-009A-435C-8DE7-CFC588AD2C3E}"/>
            </a:ext>
          </a:extLst>
        </xdr:cNvPr>
        <xdr:cNvSpPr/>
      </xdr:nvSpPr>
      <xdr:spPr>
        <a:xfrm>
          <a:off x="15621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16527</xdr:rowOff>
    </xdr:from>
    <xdr:ext cx="736600" cy="259045"/>
    <xdr:sp macro="" textlink="">
      <xdr:nvSpPr>
        <xdr:cNvPr id="275" name="テキスト ボックス 274">
          <a:extLst>
            <a:ext uri="{FF2B5EF4-FFF2-40B4-BE49-F238E27FC236}">
              <a16:creationId xmlns:a16="http://schemas.microsoft.com/office/drawing/2014/main" id="{FDD0DEDB-505B-4EB8-B22C-CE5BD97B1561}"/>
            </a:ext>
          </a:extLst>
        </xdr:cNvPr>
        <xdr:cNvSpPr txBox="1"/>
      </xdr:nvSpPr>
      <xdr:spPr>
        <a:xfrm>
          <a:off x="15290800" y="9617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61</xdr:row>
      <xdr:rowOff>9525</xdr:rowOff>
    </xdr:from>
    <xdr:to>
      <xdr:col>74</xdr:col>
      <xdr:colOff>31750</xdr:colOff>
      <xdr:row>61</xdr:row>
      <xdr:rowOff>111125</xdr:rowOff>
    </xdr:to>
    <xdr:sp macro="" textlink="">
      <xdr:nvSpPr>
        <xdr:cNvPr id="276" name="楕円 275">
          <a:extLst>
            <a:ext uri="{FF2B5EF4-FFF2-40B4-BE49-F238E27FC236}">
              <a16:creationId xmlns:a16="http://schemas.microsoft.com/office/drawing/2014/main" id="{ADFC540B-DFE7-4F8D-8013-DDD82E418DDC}"/>
            </a:ext>
          </a:extLst>
        </xdr:cNvPr>
        <xdr:cNvSpPr/>
      </xdr:nvSpPr>
      <xdr:spPr>
        <a:xfrm>
          <a:off x="14732000" y="1046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95902</xdr:rowOff>
    </xdr:from>
    <xdr:ext cx="762000" cy="259045"/>
    <xdr:sp macro="" textlink="">
      <xdr:nvSpPr>
        <xdr:cNvPr id="277" name="テキスト ボックス 276">
          <a:extLst>
            <a:ext uri="{FF2B5EF4-FFF2-40B4-BE49-F238E27FC236}">
              <a16:creationId xmlns:a16="http://schemas.microsoft.com/office/drawing/2014/main" id="{63DAAA91-E5E7-436A-AEA9-143CBCFDD288}"/>
            </a:ext>
          </a:extLst>
        </xdr:cNvPr>
        <xdr:cNvSpPr txBox="1"/>
      </xdr:nvSpPr>
      <xdr:spPr>
        <a:xfrm>
          <a:off x="14401800" y="10554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9525</xdr:rowOff>
    </xdr:from>
    <xdr:to>
      <xdr:col>69</xdr:col>
      <xdr:colOff>142875</xdr:colOff>
      <xdr:row>61</xdr:row>
      <xdr:rowOff>111125</xdr:rowOff>
    </xdr:to>
    <xdr:sp macro="" textlink="">
      <xdr:nvSpPr>
        <xdr:cNvPr id="278" name="楕円 277">
          <a:extLst>
            <a:ext uri="{FF2B5EF4-FFF2-40B4-BE49-F238E27FC236}">
              <a16:creationId xmlns:a16="http://schemas.microsoft.com/office/drawing/2014/main" id="{3F75A39C-7171-4C53-97A7-AA2212B46B14}"/>
            </a:ext>
          </a:extLst>
        </xdr:cNvPr>
        <xdr:cNvSpPr/>
      </xdr:nvSpPr>
      <xdr:spPr>
        <a:xfrm>
          <a:off x="13843000" y="1046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95902</xdr:rowOff>
    </xdr:from>
    <xdr:ext cx="762000" cy="259045"/>
    <xdr:sp macro="" textlink="">
      <xdr:nvSpPr>
        <xdr:cNvPr id="279" name="テキスト ボックス 278">
          <a:extLst>
            <a:ext uri="{FF2B5EF4-FFF2-40B4-BE49-F238E27FC236}">
              <a16:creationId xmlns:a16="http://schemas.microsoft.com/office/drawing/2014/main" id="{F1E9317C-63C8-44A6-8A9E-129E092B4C68}"/>
            </a:ext>
          </a:extLst>
        </xdr:cNvPr>
        <xdr:cNvSpPr txBox="1"/>
      </xdr:nvSpPr>
      <xdr:spPr>
        <a:xfrm>
          <a:off x="13512800" y="10554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161925</xdr:rowOff>
    </xdr:from>
    <xdr:to>
      <xdr:col>65</xdr:col>
      <xdr:colOff>53975</xdr:colOff>
      <xdr:row>61</xdr:row>
      <xdr:rowOff>92075</xdr:rowOff>
    </xdr:to>
    <xdr:sp macro="" textlink="">
      <xdr:nvSpPr>
        <xdr:cNvPr id="280" name="楕円 279">
          <a:extLst>
            <a:ext uri="{FF2B5EF4-FFF2-40B4-BE49-F238E27FC236}">
              <a16:creationId xmlns:a16="http://schemas.microsoft.com/office/drawing/2014/main" id="{D96DBD05-B356-475F-9930-7D2C28ACF493}"/>
            </a:ext>
          </a:extLst>
        </xdr:cNvPr>
        <xdr:cNvSpPr/>
      </xdr:nvSpPr>
      <xdr:spPr>
        <a:xfrm>
          <a:off x="12954000" y="1044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76852</xdr:rowOff>
    </xdr:from>
    <xdr:ext cx="762000" cy="259045"/>
    <xdr:sp macro="" textlink="">
      <xdr:nvSpPr>
        <xdr:cNvPr id="281" name="テキスト ボックス 280">
          <a:extLst>
            <a:ext uri="{FF2B5EF4-FFF2-40B4-BE49-F238E27FC236}">
              <a16:creationId xmlns:a16="http://schemas.microsoft.com/office/drawing/2014/main" id="{8A62F1DA-87D1-4917-A096-E133483B2E49}"/>
            </a:ext>
          </a:extLst>
        </xdr:cNvPr>
        <xdr:cNvSpPr txBox="1"/>
      </xdr:nvSpPr>
      <xdr:spPr>
        <a:xfrm>
          <a:off x="12623800" y="10535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6272D313-368D-4A7B-AA8C-2B575EB84561}"/>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13652B7C-0C16-41C1-B3A3-0DA79F43F081}"/>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BE2E37D1-AED8-41EF-9961-D3E9B2F0853E}"/>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9166EEAA-029F-432F-8DFE-088D8154DB85}"/>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8E9429C-6B7C-4009-8B6E-97FE8C5B789C}"/>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4AFD0E31-7D82-4DFE-B131-7FFFD22762FC}"/>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1CB0D847-0BE0-411A-A1DB-FB5D8317463B}"/>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47B83581-06BC-487C-A588-7248F0693525}"/>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2FD5B4FA-A3AB-46F2-8BAC-F54267557906}"/>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999BFC60-29CF-43C4-90ED-991EA6EA4006}"/>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A54FCBAC-A6EA-4EFF-8607-FDB7A30BAE43}"/>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前年度に比べ</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ポイント上昇（悪化）したが、類似団体平均より低い（良い）水準となった。</a:t>
          </a:r>
          <a:endParaRPr lang="ja-JP" altLang="ja-JP" sz="1400">
            <a:effectLst/>
          </a:endParaRPr>
        </a:p>
        <a:p>
          <a:r>
            <a:rPr kumimoji="1" lang="ja-JP" altLang="ja-JP" sz="1100">
              <a:solidFill>
                <a:schemeClr val="dk1"/>
              </a:solidFill>
              <a:effectLst/>
              <a:latin typeface="+mn-lt"/>
              <a:ea typeface="+mn-ea"/>
              <a:cs typeface="+mn-cs"/>
            </a:rPr>
            <a:t>　要因は、下水道事業会への増加したことや、一部事務組合が所管する広域斎場運営事業や広域常備消防活動運営事業などの事業費が増加したため。今後も、当市が進める行財政改革と同様の取組を公営事業や一部事務組合にも協力を得ていきたい。</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A11A6C10-F70E-4491-97E5-B01C3778BCAF}"/>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312C5074-7F63-45DD-A950-955ADAA16DA7}"/>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F101011C-D4F1-4BEC-A95D-D2545AAA8E95}"/>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8570F321-55D5-401C-A652-88B65F37E6BC}"/>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A4AC0F02-A101-4F68-A0F2-6C9C38FA290D}"/>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A8F78BD6-A85D-4D08-8F82-F57CD239E07C}"/>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6351696D-D1E0-41A2-8843-4C021C267598}"/>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306D5494-FB0E-40C2-81D7-246F44B2DADD}"/>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C735A1F9-152A-4E02-B0FF-FD4FF8B4C801}"/>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388104EA-114F-4E8C-9CB4-1888798EE2EF}"/>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EAD850E8-AD27-4ED8-B8A1-9F007C92F50E}"/>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56E80F90-7B7E-43C5-BA41-9C23E07C184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E7A718B4-E1C1-448E-8BE4-B0714BABDECC}"/>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127000</xdr:rowOff>
    </xdr:from>
    <xdr:to>
      <xdr:col>82</xdr:col>
      <xdr:colOff>107950</xdr:colOff>
      <xdr:row>40</xdr:row>
      <xdr:rowOff>122428</xdr:rowOff>
    </xdr:to>
    <xdr:cxnSp macro="">
      <xdr:nvCxnSpPr>
        <xdr:cNvPr id="306" name="直線コネクタ 305">
          <a:extLst>
            <a:ext uri="{FF2B5EF4-FFF2-40B4-BE49-F238E27FC236}">
              <a16:creationId xmlns:a16="http://schemas.microsoft.com/office/drawing/2014/main" id="{DB274AF1-FE50-4E2E-AB3C-20AEDFD69659}"/>
            </a:ext>
          </a:extLst>
        </xdr:cNvPr>
        <xdr:cNvCxnSpPr/>
      </xdr:nvCxnSpPr>
      <xdr:spPr>
        <a:xfrm flipV="1">
          <a:off x="16510000" y="5956300"/>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94505</xdr:rowOff>
    </xdr:from>
    <xdr:ext cx="762000" cy="259045"/>
    <xdr:sp macro="" textlink="">
      <xdr:nvSpPr>
        <xdr:cNvPr id="307" name="補助費等最小値テキスト">
          <a:extLst>
            <a:ext uri="{FF2B5EF4-FFF2-40B4-BE49-F238E27FC236}">
              <a16:creationId xmlns:a16="http://schemas.microsoft.com/office/drawing/2014/main" id="{0BB627AA-1F05-4F5B-A9F8-94ED207183CC}"/>
            </a:ext>
          </a:extLst>
        </xdr:cNvPr>
        <xdr:cNvSpPr txBox="1"/>
      </xdr:nvSpPr>
      <xdr:spPr>
        <a:xfrm>
          <a:off x="16598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122428</xdr:rowOff>
    </xdr:from>
    <xdr:to>
      <xdr:col>82</xdr:col>
      <xdr:colOff>196850</xdr:colOff>
      <xdr:row>40</xdr:row>
      <xdr:rowOff>122428</xdr:rowOff>
    </xdr:to>
    <xdr:cxnSp macro="">
      <xdr:nvCxnSpPr>
        <xdr:cNvPr id="308" name="直線コネクタ 307">
          <a:extLst>
            <a:ext uri="{FF2B5EF4-FFF2-40B4-BE49-F238E27FC236}">
              <a16:creationId xmlns:a16="http://schemas.microsoft.com/office/drawing/2014/main" id="{9DBF465D-E6E6-4BC4-8355-E30836D98DD1}"/>
            </a:ext>
          </a:extLst>
        </xdr:cNvPr>
        <xdr:cNvCxnSpPr/>
      </xdr:nvCxnSpPr>
      <xdr:spPr>
        <a:xfrm>
          <a:off x="16421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41927</xdr:rowOff>
    </xdr:from>
    <xdr:ext cx="762000" cy="259045"/>
    <xdr:sp macro="" textlink="">
      <xdr:nvSpPr>
        <xdr:cNvPr id="309" name="補助費等最大値テキスト">
          <a:extLst>
            <a:ext uri="{FF2B5EF4-FFF2-40B4-BE49-F238E27FC236}">
              <a16:creationId xmlns:a16="http://schemas.microsoft.com/office/drawing/2014/main" id="{FD0E65BC-3A3B-4923-8A8A-9A0250630039}"/>
            </a:ext>
          </a:extLst>
        </xdr:cNvPr>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127000</xdr:rowOff>
    </xdr:from>
    <xdr:to>
      <xdr:col>82</xdr:col>
      <xdr:colOff>196850</xdr:colOff>
      <xdr:row>34</xdr:row>
      <xdr:rowOff>127000</xdr:rowOff>
    </xdr:to>
    <xdr:cxnSp macro="">
      <xdr:nvCxnSpPr>
        <xdr:cNvPr id="310" name="直線コネクタ 309">
          <a:extLst>
            <a:ext uri="{FF2B5EF4-FFF2-40B4-BE49-F238E27FC236}">
              <a16:creationId xmlns:a16="http://schemas.microsoft.com/office/drawing/2014/main" id="{2DD4630A-714B-42B0-8B53-C326B6223943}"/>
            </a:ext>
          </a:extLst>
        </xdr:cNvPr>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140716</xdr:rowOff>
    </xdr:from>
    <xdr:to>
      <xdr:col>82</xdr:col>
      <xdr:colOff>107950</xdr:colOff>
      <xdr:row>36</xdr:row>
      <xdr:rowOff>145288</xdr:rowOff>
    </xdr:to>
    <xdr:cxnSp macro="">
      <xdr:nvCxnSpPr>
        <xdr:cNvPr id="311" name="直線コネクタ 310">
          <a:extLst>
            <a:ext uri="{FF2B5EF4-FFF2-40B4-BE49-F238E27FC236}">
              <a16:creationId xmlns:a16="http://schemas.microsoft.com/office/drawing/2014/main" id="{FB83590E-C360-4A25-8723-6CCA34FE04FF}"/>
            </a:ext>
          </a:extLst>
        </xdr:cNvPr>
        <xdr:cNvCxnSpPr/>
      </xdr:nvCxnSpPr>
      <xdr:spPr>
        <a:xfrm>
          <a:off x="15671800" y="631291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80281</xdr:rowOff>
    </xdr:from>
    <xdr:ext cx="762000" cy="259045"/>
    <xdr:sp macro="" textlink="">
      <xdr:nvSpPr>
        <xdr:cNvPr id="312" name="補助費等平均値テキスト">
          <a:extLst>
            <a:ext uri="{FF2B5EF4-FFF2-40B4-BE49-F238E27FC236}">
              <a16:creationId xmlns:a16="http://schemas.microsoft.com/office/drawing/2014/main" id="{C0F2BFF7-17B5-4293-9056-6E06F6B00C39}"/>
            </a:ext>
          </a:extLst>
        </xdr:cNvPr>
        <xdr:cNvSpPr txBox="1"/>
      </xdr:nvSpPr>
      <xdr:spPr>
        <a:xfrm>
          <a:off x="16598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13" name="フローチャート: 判断 312">
          <a:extLst>
            <a:ext uri="{FF2B5EF4-FFF2-40B4-BE49-F238E27FC236}">
              <a16:creationId xmlns:a16="http://schemas.microsoft.com/office/drawing/2014/main" id="{2ACAFBE2-7067-4FC0-9428-AEAC50F41200}"/>
            </a:ext>
          </a:extLst>
        </xdr:cNvPr>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152146</xdr:rowOff>
    </xdr:from>
    <xdr:to>
      <xdr:col>78</xdr:col>
      <xdr:colOff>69850</xdr:colOff>
      <xdr:row>36</xdr:row>
      <xdr:rowOff>140716</xdr:rowOff>
    </xdr:to>
    <xdr:cxnSp macro="">
      <xdr:nvCxnSpPr>
        <xdr:cNvPr id="314" name="直線コネクタ 313">
          <a:extLst>
            <a:ext uri="{FF2B5EF4-FFF2-40B4-BE49-F238E27FC236}">
              <a16:creationId xmlns:a16="http://schemas.microsoft.com/office/drawing/2014/main" id="{8A2D7683-C296-48E2-93A8-5B23D551E64B}"/>
            </a:ext>
          </a:extLst>
        </xdr:cNvPr>
        <xdr:cNvCxnSpPr/>
      </xdr:nvCxnSpPr>
      <xdr:spPr>
        <a:xfrm>
          <a:off x="14782800" y="6152896"/>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15" name="フローチャート: 判断 314">
          <a:extLst>
            <a:ext uri="{FF2B5EF4-FFF2-40B4-BE49-F238E27FC236}">
              <a16:creationId xmlns:a16="http://schemas.microsoft.com/office/drawing/2014/main" id="{BA9CE0B5-B1DC-4C4B-BE72-0B19D6E6D4D4}"/>
            </a:ext>
          </a:extLst>
        </xdr:cNvPr>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2811</xdr:rowOff>
    </xdr:from>
    <xdr:ext cx="736600" cy="259045"/>
    <xdr:sp macro="" textlink="">
      <xdr:nvSpPr>
        <xdr:cNvPr id="316" name="テキスト ボックス 315">
          <a:extLst>
            <a:ext uri="{FF2B5EF4-FFF2-40B4-BE49-F238E27FC236}">
              <a16:creationId xmlns:a16="http://schemas.microsoft.com/office/drawing/2014/main" id="{80A38229-980D-4A93-83E8-16F07A442E4D}"/>
            </a:ext>
          </a:extLst>
        </xdr:cNvPr>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143002</xdr:rowOff>
    </xdr:from>
    <xdr:to>
      <xdr:col>73</xdr:col>
      <xdr:colOff>180975</xdr:colOff>
      <xdr:row>35</xdr:row>
      <xdr:rowOff>152146</xdr:rowOff>
    </xdr:to>
    <xdr:cxnSp macro="">
      <xdr:nvCxnSpPr>
        <xdr:cNvPr id="317" name="直線コネクタ 316">
          <a:extLst>
            <a:ext uri="{FF2B5EF4-FFF2-40B4-BE49-F238E27FC236}">
              <a16:creationId xmlns:a16="http://schemas.microsoft.com/office/drawing/2014/main" id="{ED8FCBA5-B5E8-4832-B7AB-27838473F0B7}"/>
            </a:ext>
          </a:extLst>
        </xdr:cNvPr>
        <xdr:cNvCxnSpPr/>
      </xdr:nvCxnSpPr>
      <xdr:spPr>
        <a:xfrm>
          <a:off x="13893800" y="61437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8" name="フローチャート: 判断 317">
          <a:extLst>
            <a:ext uri="{FF2B5EF4-FFF2-40B4-BE49-F238E27FC236}">
              <a16:creationId xmlns:a16="http://schemas.microsoft.com/office/drawing/2014/main" id="{4CCC37AC-48D4-4FA4-A545-B0B29639F2D7}"/>
            </a:ext>
          </a:extLst>
        </xdr:cNvPr>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126001</xdr:rowOff>
    </xdr:from>
    <xdr:ext cx="762000" cy="259045"/>
    <xdr:sp macro="" textlink="">
      <xdr:nvSpPr>
        <xdr:cNvPr id="319" name="テキスト ボックス 318">
          <a:extLst>
            <a:ext uri="{FF2B5EF4-FFF2-40B4-BE49-F238E27FC236}">
              <a16:creationId xmlns:a16="http://schemas.microsoft.com/office/drawing/2014/main" id="{185E56D6-24E6-4BD9-9880-9D65F28E3745}"/>
            </a:ext>
          </a:extLst>
        </xdr:cNvPr>
        <xdr:cNvSpPr txBox="1"/>
      </xdr:nvSpPr>
      <xdr:spPr>
        <a:xfrm>
          <a:off x="14401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129286</xdr:rowOff>
    </xdr:from>
    <xdr:to>
      <xdr:col>69</xdr:col>
      <xdr:colOff>92075</xdr:colOff>
      <xdr:row>35</xdr:row>
      <xdr:rowOff>143002</xdr:rowOff>
    </xdr:to>
    <xdr:cxnSp macro="">
      <xdr:nvCxnSpPr>
        <xdr:cNvPr id="320" name="直線コネクタ 319">
          <a:extLst>
            <a:ext uri="{FF2B5EF4-FFF2-40B4-BE49-F238E27FC236}">
              <a16:creationId xmlns:a16="http://schemas.microsoft.com/office/drawing/2014/main" id="{D75AEE52-DDC3-416A-9910-5EA274F980E5}"/>
            </a:ext>
          </a:extLst>
        </xdr:cNvPr>
        <xdr:cNvCxnSpPr/>
      </xdr:nvCxnSpPr>
      <xdr:spPr>
        <a:xfrm>
          <a:off x="13004800" y="61300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1" name="フローチャート: 判断 320">
          <a:extLst>
            <a:ext uri="{FF2B5EF4-FFF2-40B4-BE49-F238E27FC236}">
              <a16:creationId xmlns:a16="http://schemas.microsoft.com/office/drawing/2014/main" id="{6B08EA14-69FE-4E3A-B4EB-19D0342473A5}"/>
            </a:ext>
          </a:extLst>
        </xdr:cNvPr>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126001</xdr:rowOff>
    </xdr:from>
    <xdr:ext cx="762000" cy="259045"/>
    <xdr:sp macro="" textlink="">
      <xdr:nvSpPr>
        <xdr:cNvPr id="322" name="テキスト ボックス 321">
          <a:extLst>
            <a:ext uri="{FF2B5EF4-FFF2-40B4-BE49-F238E27FC236}">
              <a16:creationId xmlns:a16="http://schemas.microsoft.com/office/drawing/2014/main" id="{7E0DAC2D-2054-4236-ACCC-BF0AE6629F96}"/>
            </a:ext>
          </a:extLst>
        </xdr:cNvPr>
        <xdr:cNvSpPr txBox="1"/>
      </xdr:nvSpPr>
      <xdr:spPr>
        <a:xfrm>
          <a:off x="13512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3" name="フローチャート: 判断 322">
          <a:extLst>
            <a:ext uri="{FF2B5EF4-FFF2-40B4-BE49-F238E27FC236}">
              <a16:creationId xmlns:a16="http://schemas.microsoft.com/office/drawing/2014/main" id="{B6FC1235-04F3-497B-893C-70E0432C37CA}"/>
            </a:ext>
          </a:extLst>
        </xdr:cNvPr>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103141</xdr:rowOff>
    </xdr:from>
    <xdr:ext cx="762000" cy="259045"/>
    <xdr:sp macro="" textlink="">
      <xdr:nvSpPr>
        <xdr:cNvPr id="324" name="テキスト ボックス 323">
          <a:extLst>
            <a:ext uri="{FF2B5EF4-FFF2-40B4-BE49-F238E27FC236}">
              <a16:creationId xmlns:a16="http://schemas.microsoft.com/office/drawing/2014/main" id="{655EF6B8-C944-4867-A8A2-ABFD61CE7118}"/>
            </a:ext>
          </a:extLst>
        </xdr:cNvPr>
        <xdr:cNvSpPr txBox="1"/>
      </xdr:nvSpPr>
      <xdr:spPr>
        <a:xfrm>
          <a:off x="12623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7A31539F-DA9B-4390-A811-1DE5ABF6900B}"/>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4B8C986B-F186-4F8E-8484-0CFCCF96BC72}"/>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8F5423A0-216E-4875-B974-DC8C3E533432}"/>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D20976AF-DCB9-4BC5-A470-94CD6E2DCBD9}"/>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30D3D012-4497-4EBE-BB99-25DB3E45837F}"/>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30" name="楕円 329">
          <a:extLst>
            <a:ext uri="{FF2B5EF4-FFF2-40B4-BE49-F238E27FC236}">
              <a16:creationId xmlns:a16="http://schemas.microsoft.com/office/drawing/2014/main" id="{5AA35B07-6355-4E8C-90C5-9E1C5E9DC2A2}"/>
            </a:ext>
          </a:extLst>
        </xdr:cNvPr>
        <xdr:cNvSpPr/>
      </xdr:nvSpPr>
      <xdr:spPr>
        <a:xfrm>
          <a:off x="164592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111015</xdr:rowOff>
    </xdr:from>
    <xdr:ext cx="762000" cy="259045"/>
    <xdr:sp macro="" textlink="">
      <xdr:nvSpPr>
        <xdr:cNvPr id="331" name="補助費等該当値テキスト">
          <a:extLst>
            <a:ext uri="{FF2B5EF4-FFF2-40B4-BE49-F238E27FC236}">
              <a16:creationId xmlns:a16="http://schemas.microsoft.com/office/drawing/2014/main" id="{DAB60892-0B13-49F2-84E3-C8D0F7DEA36A}"/>
            </a:ext>
          </a:extLst>
        </xdr:cNvPr>
        <xdr:cNvSpPr txBox="1"/>
      </xdr:nvSpPr>
      <xdr:spPr>
        <a:xfrm>
          <a:off x="16598900" y="611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89916</xdr:rowOff>
    </xdr:from>
    <xdr:to>
      <xdr:col>78</xdr:col>
      <xdr:colOff>120650</xdr:colOff>
      <xdr:row>37</xdr:row>
      <xdr:rowOff>20066</xdr:rowOff>
    </xdr:to>
    <xdr:sp macro="" textlink="">
      <xdr:nvSpPr>
        <xdr:cNvPr id="332" name="楕円 331">
          <a:extLst>
            <a:ext uri="{FF2B5EF4-FFF2-40B4-BE49-F238E27FC236}">
              <a16:creationId xmlns:a16="http://schemas.microsoft.com/office/drawing/2014/main" id="{31ED6C73-367B-466B-80EB-F7046D424190}"/>
            </a:ext>
          </a:extLst>
        </xdr:cNvPr>
        <xdr:cNvSpPr/>
      </xdr:nvSpPr>
      <xdr:spPr>
        <a:xfrm>
          <a:off x="15621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4843</xdr:rowOff>
    </xdr:from>
    <xdr:ext cx="736600" cy="259045"/>
    <xdr:sp macro="" textlink="">
      <xdr:nvSpPr>
        <xdr:cNvPr id="333" name="テキスト ボックス 332">
          <a:extLst>
            <a:ext uri="{FF2B5EF4-FFF2-40B4-BE49-F238E27FC236}">
              <a16:creationId xmlns:a16="http://schemas.microsoft.com/office/drawing/2014/main" id="{06F9F9F9-1DA9-4DF5-813D-B2B1304E4834}"/>
            </a:ext>
          </a:extLst>
        </xdr:cNvPr>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101346</xdr:rowOff>
    </xdr:from>
    <xdr:to>
      <xdr:col>74</xdr:col>
      <xdr:colOff>31750</xdr:colOff>
      <xdr:row>36</xdr:row>
      <xdr:rowOff>31496</xdr:rowOff>
    </xdr:to>
    <xdr:sp macro="" textlink="">
      <xdr:nvSpPr>
        <xdr:cNvPr id="334" name="楕円 333">
          <a:extLst>
            <a:ext uri="{FF2B5EF4-FFF2-40B4-BE49-F238E27FC236}">
              <a16:creationId xmlns:a16="http://schemas.microsoft.com/office/drawing/2014/main" id="{95309D10-6288-41C1-A85A-58CFFAD13FFB}"/>
            </a:ext>
          </a:extLst>
        </xdr:cNvPr>
        <xdr:cNvSpPr/>
      </xdr:nvSpPr>
      <xdr:spPr>
        <a:xfrm>
          <a:off x="14732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41673</xdr:rowOff>
    </xdr:from>
    <xdr:ext cx="762000" cy="259045"/>
    <xdr:sp macro="" textlink="">
      <xdr:nvSpPr>
        <xdr:cNvPr id="335" name="テキスト ボックス 334">
          <a:extLst>
            <a:ext uri="{FF2B5EF4-FFF2-40B4-BE49-F238E27FC236}">
              <a16:creationId xmlns:a16="http://schemas.microsoft.com/office/drawing/2014/main" id="{C5E79C45-19ED-4538-BD6D-8543B56880F3}"/>
            </a:ext>
          </a:extLst>
        </xdr:cNvPr>
        <xdr:cNvSpPr txBox="1"/>
      </xdr:nvSpPr>
      <xdr:spPr>
        <a:xfrm>
          <a:off x="14401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92202</xdr:rowOff>
    </xdr:from>
    <xdr:to>
      <xdr:col>69</xdr:col>
      <xdr:colOff>142875</xdr:colOff>
      <xdr:row>36</xdr:row>
      <xdr:rowOff>22352</xdr:rowOff>
    </xdr:to>
    <xdr:sp macro="" textlink="">
      <xdr:nvSpPr>
        <xdr:cNvPr id="336" name="楕円 335">
          <a:extLst>
            <a:ext uri="{FF2B5EF4-FFF2-40B4-BE49-F238E27FC236}">
              <a16:creationId xmlns:a16="http://schemas.microsoft.com/office/drawing/2014/main" id="{F5795AAB-F395-4984-A605-88CA9C03F25E}"/>
            </a:ext>
          </a:extLst>
        </xdr:cNvPr>
        <xdr:cNvSpPr/>
      </xdr:nvSpPr>
      <xdr:spPr>
        <a:xfrm>
          <a:off x="13843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32529</xdr:rowOff>
    </xdr:from>
    <xdr:ext cx="762000" cy="259045"/>
    <xdr:sp macro="" textlink="">
      <xdr:nvSpPr>
        <xdr:cNvPr id="337" name="テキスト ボックス 336">
          <a:extLst>
            <a:ext uri="{FF2B5EF4-FFF2-40B4-BE49-F238E27FC236}">
              <a16:creationId xmlns:a16="http://schemas.microsoft.com/office/drawing/2014/main" id="{E4F07E1B-51E1-43AC-B17A-D2389DAAB694}"/>
            </a:ext>
          </a:extLst>
        </xdr:cNvPr>
        <xdr:cNvSpPr txBox="1"/>
      </xdr:nvSpPr>
      <xdr:spPr>
        <a:xfrm>
          <a:off x="13512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78486</xdr:rowOff>
    </xdr:from>
    <xdr:to>
      <xdr:col>65</xdr:col>
      <xdr:colOff>53975</xdr:colOff>
      <xdr:row>36</xdr:row>
      <xdr:rowOff>8636</xdr:rowOff>
    </xdr:to>
    <xdr:sp macro="" textlink="">
      <xdr:nvSpPr>
        <xdr:cNvPr id="338" name="楕円 337">
          <a:extLst>
            <a:ext uri="{FF2B5EF4-FFF2-40B4-BE49-F238E27FC236}">
              <a16:creationId xmlns:a16="http://schemas.microsoft.com/office/drawing/2014/main" id="{AA2567C3-EF2D-4774-84CD-3BCABAD840BE}"/>
            </a:ext>
          </a:extLst>
        </xdr:cNvPr>
        <xdr:cNvSpPr/>
      </xdr:nvSpPr>
      <xdr:spPr>
        <a:xfrm>
          <a:off x="12954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18813</xdr:rowOff>
    </xdr:from>
    <xdr:ext cx="762000" cy="259045"/>
    <xdr:sp macro="" textlink="">
      <xdr:nvSpPr>
        <xdr:cNvPr id="339" name="テキスト ボックス 338">
          <a:extLst>
            <a:ext uri="{FF2B5EF4-FFF2-40B4-BE49-F238E27FC236}">
              <a16:creationId xmlns:a16="http://schemas.microsoft.com/office/drawing/2014/main" id="{E54B538C-9B71-4A51-8C88-FB830BD7914B}"/>
            </a:ext>
          </a:extLst>
        </xdr:cNvPr>
        <xdr:cNvSpPr txBox="1"/>
      </xdr:nvSpPr>
      <xdr:spPr>
        <a:xfrm>
          <a:off x="12623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2AA47977-60E6-411C-885F-128ECE113C83}"/>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F9172A66-C48F-43FB-91DF-24B7796A6D8F}"/>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8DD4FC79-597F-4DB5-9FF4-AC0BB5BFD7E5}"/>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2B9D2B51-7498-48A6-8839-482756724006}"/>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F399991-01D4-4FD6-A1D8-F41A7BD32C94}"/>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3B395958-6E29-46E0-83C4-BF6D8687AB6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32854BF3-F622-4328-A750-D7FA807EF25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60E18A16-A441-407F-8151-DA0A8DFA659A}"/>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1F108C2F-C558-41D5-8164-7B5EDCDB1C6D}"/>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5EC904C4-BA16-4B7C-9D88-8C15A6E356DC}"/>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58A8DF2C-5594-4BA8-AAB7-213C70A6317D}"/>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前年度から</a:t>
          </a:r>
          <a:r>
            <a:rPr kumimoji="1" lang="en-US" altLang="ja-JP" sz="1000">
              <a:solidFill>
                <a:schemeClr val="dk1"/>
              </a:solidFill>
              <a:effectLst/>
              <a:latin typeface="+mn-lt"/>
              <a:ea typeface="+mn-ea"/>
              <a:cs typeface="+mn-cs"/>
            </a:rPr>
            <a:t>0.7</a:t>
          </a:r>
          <a:r>
            <a:rPr kumimoji="1" lang="ja-JP" altLang="ja-JP" sz="1000">
              <a:solidFill>
                <a:schemeClr val="dk1"/>
              </a:solidFill>
              <a:effectLst/>
              <a:latin typeface="+mn-lt"/>
              <a:ea typeface="+mn-ea"/>
              <a:cs typeface="+mn-cs"/>
            </a:rPr>
            <a:t>ポイント減少（良化）し、類似団体平均値との乖離も</a:t>
          </a:r>
          <a:r>
            <a:rPr kumimoji="1" lang="en-US" altLang="ja-JP" sz="1000">
              <a:solidFill>
                <a:schemeClr val="dk1"/>
              </a:solidFill>
              <a:effectLst/>
              <a:latin typeface="+mn-lt"/>
              <a:ea typeface="+mn-ea"/>
              <a:cs typeface="+mn-cs"/>
            </a:rPr>
            <a:t>05</a:t>
          </a:r>
          <a:r>
            <a:rPr kumimoji="1" lang="ja-JP" altLang="ja-JP" sz="1000">
              <a:solidFill>
                <a:schemeClr val="dk1"/>
              </a:solidFill>
              <a:effectLst/>
              <a:latin typeface="+mn-lt"/>
              <a:ea typeface="+mn-ea"/>
              <a:cs typeface="+mn-cs"/>
            </a:rPr>
            <a:t>ポイント縮小した。</a:t>
          </a:r>
          <a:endParaRPr lang="ja-JP" altLang="ja-JP" sz="1000">
            <a:effectLst/>
          </a:endParaRPr>
        </a:p>
        <a:p>
          <a:r>
            <a:rPr kumimoji="1" lang="ja-JP" altLang="ja-JP" sz="1000">
              <a:solidFill>
                <a:schemeClr val="dk1"/>
              </a:solidFill>
              <a:effectLst/>
              <a:latin typeface="+mn-lt"/>
              <a:ea typeface="+mn-ea"/>
              <a:cs typeface="+mn-cs"/>
            </a:rPr>
            <a:t>　活用した合併特例債や臨時財政対策債の償還が進んでおり、令和元年度をピークに減少する見込みである。また、地方債残高は、交付税措置率の高いものが中心であり、実質的な一般財源負担は引き続き低く抑えられることを見込んでいる。</a:t>
          </a:r>
          <a:endParaRPr lang="ja-JP" altLang="ja-JP" sz="1000">
            <a:effectLst/>
          </a:endParaRPr>
        </a:p>
        <a:p>
          <a:r>
            <a:rPr kumimoji="1" lang="ja-JP" altLang="ja-JP" sz="1000">
              <a:solidFill>
                <a:schemeClr val="dk1"/>
              </a:solidFill>
              <a:effectLst/>
              <a:latin typeface="+mn-lt"/>
              <a:ea typeface="+mn-ea"/>
              <a:cs typeface="+mn-cs"/>
            </a:rPr>
            <a:t>　この公債費のピークに対応するため、これまで計画的に積み増した減債基金を取崩して対応していく。</a:t>
          </a:r>
          <a:endParaRPr lang="ja-JP" altLang="ja-JP" sz="10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FF9B4504-A0A3-40F9-A973-47C7F511BDC3}"/>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4ABE61BE-8C64-4218-8DD7-57C1B96F7D4D}"/>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3841EB9C-6809-440B-B109-1D2C726D42B8}"/>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a:extLst>
            <a:ext uri="{FF2B5EF4-FFF2-40B4-BE49-F238E27FC236}">
              <a16:creationId xmlns:a16="http://schemas.microsoft.com/office/drawing/2014/main" id="{72A1F83A-A80F-4970-98E7-E3807E8B067F}"/>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a:extLst>
            <a:ext uri="{FF2B5EF4-FFF2-40B4-BE49-F238E27FC236}">
              <a16:creationId xmlns:a16="http://schemas.microsoft.com/office/drawing/2014/main" id="{04976742-DBF9-462C-BEA1-447217E85F3B}"/>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a:extLst>
            <a:ext uri="{FF2B5EF4-FFF2-40B4-BE49-F238E27FC236}">
              <a16:creationId xmlns:a16="http://schemas.microsoft.com/office/drawing/2014/main" id="{CE4DF8DD-5BA1-4799-8488-5E67F039F33F}"/>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a:extLst>
            <a:ext uri="{FF2B5EF4-FFF2-40B4-BE49-F238E27FC236}">
              <a16:creationId xmlns:a16="http://schemas.microsoft.com/office/drawing/2014/main" id="{7FFAF045-84A0-4D27-BAA4-641D2E37FDC7}"/>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a:extLst>
            <a:ext uri="{FF2B5EF4-FFF2-40B4-BE49-F238E27FC236}">
              <a16:creationId xmlns:a16="http://schemas.microsoft.com/office/drawing/2014/main" id="{D876462F-6359-49CD-A523-59C80C7610EB}"/>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a:extLst>
            <a:ext uri="{FF2B5EF4-FFF2-40B4-BE49-F238E27FC236}">
              <a16:creationId xmlns:a16="http://schemas.microsoft.com/office/drawing/2014/main" id="{05236430-AC77-4F70-B31A-83C0E1FE6F4A}"/>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a:extLst>
            <a:ext uri="{FF2B5EF4-FFF2-40B4-BE49-F238E27FC236}">
              <a16:creationId xmlns:a16="http://schemas.microsoft.com/office/drawing/2014/main" id="{1A5C66A4-6B6B-4222-A951-45086AC8F10C}"/>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a:extLst>
            <a:ext uri="{FF2B5EF4-FFF2-40B4-BE49-F238E27FC236}">
              <a16:creationId xmlns:a16="http://schemas.microsoft.com/office/drawing/2014/main" id="{1FA78EE0-65AA-4093-B51F-960F146671D4}"/>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E4E15DB6-69EF-4A0C-8AA4-D9B60619412C}"/>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4B59C490-9C74-495F-BC0C-C7217F37E3FB}"/>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85852</xdr:rowOff>
    </xdr:from>
    <xdr:to>
      <xdr:col>24</xdr:col>
      <xdr:colOff>25400</xdr:colOff>
      <xdr:row>80</xdr:row>
      <xdr:rowOff>145287</xdr:rowOff>
    </xdr:to>
    <xdr:cxnSp macro="">
      <xdr:nvCxnSpPr>
        <xdr:cNvPr id="364" name="直線コネクタ 363">
          <a:extLst>
            <a:ext uri="{FF2B5EF4-FFF2-40B4-BE49-F238E27FC236}">
              <a16:creationId xmlns:a16="http://schemas.microsoft.com/office/drawing/2014/main" id="{84C697CD-B502-47E4-97CD-384BAB792353}"/>
            </a:ext>
          </a:extLst>
        </xdr:cNvPr>
        <xdr:cNvCxnSpPr/>
      </xdr:nvCxnSpPr>
      <xdr:spPr>
        <a:xfrm flipV="1">
          <a:off x="4826000" y="12773152"/>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117364</xdr:rowOff>
    </xdr:from>
    <xdr:ext cx="762000" cy="259045"/>
    <xdr:sp macro="" textlink="">
      <xdr:nvSpPr>
        <xdr:cNvPr id="365" name="公債費最小値テキスト">
          <a:extLst>
            <a:ext uri="{FF2B5EF4-FFF2-40B4-BE49-F238E27FC236}">
              <a16:creationId xmlns:a16="http://schemas.microsoft.com/office/drawing/2014/main" id="{3AF21A7A-9DF7-41CA-8D22-92ABA3460852}"/>
            </a:ext>
          </a:extLst>
        </xdr:cNvPr>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145287</xdr:rowOff>
    </xdr:from>
    <xdr:to>
      <xdr:col>24</xdr:col>
      <xdr:colOff>114300</xdr:colOff>
      <xdr:row>80</xdr:row>
      <xdr:rowOff>145287</xdr:rowOff>
    </xdr:to>
    <xdr:cxnSp macro="">
      <xdr:nvCxnSpPr>
        <xdr:cNvPr id="366" name="直線コネクタ 365">
          <a:extLst>
            <a:ext uri="{FF2B5EF4-FFF2-40B4-BE49-F238E27FC236}">
              <a16:creationId xmlns:a16="http://schemas.microsoft.com/office/drawing/2014/main" id="{C4AE2AA9-AD61-4108-AB68-07E662ECF134}"/>
            </a:ext>
          </a:extLst>
        </xdr:cNvPr>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779</xdr:rowOff>
    </xdr:from>
    <xdr:ext cx="762000" cy="259045"/>
    <xdr:sp macro="" textlink="">
      <xdr:nvSpPr>
        <xdr:cNvPr id="367" name="公債費最大値テキスト">
          <a:extLst>
            <a:ext uri="{FF2B5EF4-FFF2-40B4-BE49-F238E27FC236}">
              <a16:creationId xmlns:a16="http://schemas.microsoft.com/office/drawing/2014/main" id="{A519F8E5-C7F2-4216-9357-C029E3279DFA}"/>
            </a:ext>
          </a:extLst>
        </xdr:cNvPr>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85852</xdr:rowOff>
    </xdr:from>
    <xdr:to>
      <xdr:col>24</xdr:col>
      <xdr:colOff>114300</xdr:colOff>
      <xdr:row>74</xdr:row>
      <xdr:rowOff>85852</xdr:rowOff>
    </xdr:to>
    <xdr:cxnSp macro="">
      <xdr:nvCxnSpPr>
        <xdr:cNvPr id="368" name="直線コネクタ 367">
          <a:extLst>
            <a:ext uri="{FF2B5EF4-FFF2-40B4-BE49-F238E27FC236}">
              <a16:creationId xmlns:a16="http://schemas.microsoft.com/office/drawing/2014/main" id="{0F14D012-65BB-400B-A247-B7B137E3BAF1}"/>
            </a:ext>
          </a:extLst>
        </xdr:cNvPr>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94996</xdr:rowOff>
    </xdr:from>
    <xdr:to>
      <xdr:col>24</xdr:col>
      <xdr:colOff>25400</xdr:colOff>
      <xdr:row>78</xdr:row>
      <xdr:rowOff>127000</xdr:rowOff>
    </xdr:to>
    <xdr:cxnSp macro="">
      <xdr:nvCxnSpPr>
        <xdr:cNvPr id="369" name="直線コネクタ 368">
          <a:extLst>
            <a:ext uri="{FF2B5EF4-FFF2-40B4-BE49-F238E27FC236}">
              <a16:creationId xmlns:a16="http://schemas.microsoft.com/office/drawing/2014/main" id="{ECA6732C-47D7-4FE7-874B-9BD50146C983}"/>
            </a:ext>
          </a:extLst>
        </xdr:cNvPr>
        <xdr:cNvCxnSpPr/>
      </xdr:nvCxnSpPr>
      <xdr:spPr>
        <a:xfrm flipV="1">
          <a:off x="3987800" y="1346809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53864</xdr:rowOff>
    </xdr:from>
    <xdr:ext cx="762000" cy="259045"/>
    <xdr:sp macro="" textlink="">
      <xdr:nvSpPr>
        <xdr:cNvPr id="370" name="公債費平均値テキスト">
          <a:extLst>
            <a:ext uri="{FF2B5EF4-FFF2-40B4-BE49-F238E27FC236}">
              <a16:creationId xmlns:a16="http://schemas.microsoft.com/office/drawing/2014/main" id="{C011D83F-8EBC-418C-AE1F-FBC2B040353C}"/>
            </a:ext>
          </a:extLst>
        </xdr:cNvPr>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71" name="フローチャート: 判断 370">
          <a:extLst>
            <a:ext uri="{FF2B5EF4-FFF2-40B4-BE49-F238E27FC236}">
              <a16:creationId xmlns:a16="http://schemas.microsoft.com/office/drawing/2014/main" id="{0A6CAEFF-C1CF-4A54-992D-B2D165673A88}"/>
            </a:ext>
          </a:extLst>
        </xdr:cNvPr>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108713</xdr:rowOff>
    </xdr:from>
    <xdr:to>
      <xdr:col>19</xdr:col>
      <xdr:colOff>187325</xdr:colOff>
      <xdr:row>78</xdr:row>
      <xdr:rowOff>127000</xdr:rowOff>
    </xdr:to>
    <xdr:cxnSp macro="">
      <xdr:nvCxnSpPr>
        <xdr:cNvPr id="372" name="直線コネクタ 371">
          <a:extLst>
            <a:ext uri="{FF2B5EF4-FFF2-40B4-BE49-F238E27FC236}">
              <a16:creationId xmlns:a16="http://schemas.microsoft.com/office/drawing/2014/main" id="{F7A671DE-4B01-423C-B47F-AD33CF0EB0EA}"/>
            </a:ext>
          </a:extLst>
        </xdr:cNvPr>
        <xdr:cNvCxnSpPr/>
      </xdr:nvCxnSpPr>
      <xdr:spPr>
        <a:xfrm>
          <a:off x="3098800" y="13481813"/>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46482</xdr:rowOff>
    </xdr:from>
    <xdr:to>
      <xdr:col>20</xdr:col>
      <xdr:colOff>38100</xdr:colOff>
      <xdr:row>77</xdr:row>
      <xdr:rowOff>148082</xdr:rowOff>
    </xdr:to>
    <xdr:sp macro="" textlink="">
      <xdr:nvSpPr>
        <xdr:cNvPr id="373" name="フローチャート: 判断 372">
          <a:extLst>
            <a:ext uri="{FF2B5EF4-FFF2-40B4-BE49-F238E27FC236}">
              <a16:creationId xmlns:a16="http://schemas.microsoft.com/office/drawing/2014/main" id="{1A9EA5B5-14EF-44AD-A99E-A5DF2859371E}"/>
            </a:ext>
          </a:extLst>
        </xdr:cNvPr>
        <xdr:cNvSpPr/>
      </xdr:nvSpPr>
      <xdr:spPr>
        <a:xfrm>
          <a:off x="3937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158259</xdr:rowOff>
    </xdr:from>
    <xdr:ext cx="736600" cy="259045"/>
    <xdr:sp macro="" textlink="">
      <xdr:nvSpPr>
        <xdr:cNvPr id="374" name="テキスト ボックス 373">
          <a:extLst>
            <a:ext uri="{FF2B5EF4-FFF2-40B4-BE49-F238E27FC236}">
              <a16:creationId xmlns:a16="http://schemas.microsoft.com/office/drawing/2014/main" id="{6D020C30-8B99-4F5D-8746-9266C5A4293F}"/>
            </a:ext>
          </a:extLst>
        </xdr:cNvPr>
        <xdr:cNvSpPr txBox="1"/>
      </xdr:nvSpPr>
      <xdr:spPr>
        <a:xfrm>
          <a:off x="3606800" y="13017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85852</xdr:rowOff>
    </xdr:from>
    <xdr:to>
      <xdr:col>15</xdr:col>
      <xdr:colOff>98425</xdr:colOff>
      <xdr:row>78</xdr:row>
      <xdr:rowOff>108713</xdr:rowOff>
    </xdr:to>
    <xdr:cxnSp macro="">
      <xdr:nvCxnSpPr>
        <xdr:cNvPr id="375" name="直線コネクタ 374">
          <a:extLst>
            <a:ext uri="{FF2B5EF4-FFF2-40B4-BE49-F238E27FC236}">
              <a16:creationId xmlns:a16="http://schemas.microsoft.com/office/drawing/2014/main" id="{0A56A083-C9B5-4C3B-8871-F5136E97ECF1}"/>
            </a:ext>
          </a:extLst>
        </xdr:cNvPr>
        <xdr:cNvCxnSpPr/>
      </xdr:nvCxnSpPr>
      <xdr:spPr>
        <a:xfrm>
          <a:off x="2209800" y="13458952"/>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55626</xdr:rowOff>
    </xdr:from>
    <xdr:to>
      <xdr:col>15</xdr:col>
      <xdr:colOff>149225</xdr:colOff>
      <xdr:row>77</xdr:row>
      <xdr:rowOff>157226</xdr:rowOff>
    </xdr:to>
    <xdr:sp macro="" textlink="">
      <xdr:nvSpPr>
        <xdr:cNvPr id="376" name="フローチャート: 判断 375">
          <a:extLst>
            <a:ext uri="{FF2B5EF4-FFF2-40B4-BE49-F238E27FC236}">
              <a16:creationId xmlns:a16="http://schemas.microsoft.com/office/drawing/2014/main" id="{BCF49A42-792C-44F3-A44E-7C541427773E}"/>
            </a:ext>
          </a:extLst>
        </xdr:cNvPr>
        <xdr:cNvSpPr/>
      </xdr:nvSpPr>
      <xdr:spPr>
        <a:xfrm>
          <a:off x="3048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167403</xdr:rowOff>
    </xdr:from>
    <xdr:ext cx="762000" cy="259045"/>
    <xdr:sp macro="" textlink="">
      <xdr:nvSpPr>
        <xdr:cNvPr id="377" name="テキスト ボックス 376">
          <a:extLst>
            <a:ext uri="{FF2B5EF4-FFF2-40B4-BE49-F238E27FC236}">
              <a16:creationId xmlns:a16="http://schemas.microsoft.com/office/drawing/2014/main" id="{65D917FE-5A3E-4D9A-998C-BBA3278F5847}"/>
            </a:ext>
          </a:extLst>
        </xdr:cNvPr>
        <xdr:cNvSpPr txBox="1"/>
      </xdr:nvSpPr>
      <xdr:spPr>
        <a:xfrm>
          <a:off x="2717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81280</xdr:rowOff>
    </xdr:from>
    <xdr:to>
      <xdr:col>11</xdr:col>
      <xdr:colOff>9525</xdr:colOff>
      <xdr:row>78</xdr:row>
      <xdr:rowOff>85852</xdr:rowOff>
    </xdr:to>
    <xdr:cxnSp macro="">
      <xdr:nvCxnSpPr>
        <xdr:cNvPr id="378" name="直線コネクタ 377">
          <a:extLst>
            <a:ext uri="{FF2B5EF4-FFF2-40B4-BE49-F238E27FC236}">
              <a16:creationId xmlns:a16="http://schemas.microsoft.com/office/drawing/2014/main" id="{A462382E-DB30-49D6-A8AE-5067AAEC0692}"/>
            </a:ext>
          </a:extLst>
        </xdr:cNvPr>
        <xdr:cNvCxnSpPr/>
      </xdr:nvCxnSpPr>
      <xdr:spPr>
        <a:xfrm>
          <a:off x="1320800" y="134543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69342</xdr:rowOff>
    </xdr:from>
    <xdr:to>
      <xdr:col>11</xdr:col>
      <xdr:colOff>60325</xdr:colOff>
      <xdr:row>77</xdr:row>
      <xdr:rowOff>170942</xdr:rowOff>
    </xdr:to>
    <xdr:sp macro="" textlink="">
      <xdr:nvSpPr>
        <xdr:cNvPr id="379" name="フローチャート: 判断 378">
          <a:extLst>
            <a:ext uri="{FF2B5EF4-FFF2-40B4-BE49-F238E27FC236}">
              <a16:creationId xmlns:a16="http://schemas.microsoft.com/office/drawing/2014/main" id="{3AD5B011-8955-415F-AEFB-DE888F8A1A18}"/>
            </a:ext>
          </a:extLst>
        </xdr:cNvPr>
        <xdr:cNvSpPr/>
      </xdr:nvSpPr>
      <xdr:spPr>
        <a:xfrm>
          <a:off x="2159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9669</xdr:rowOff>
    </xdr:from>
    <xdr:ext cx="762000" cy="259045"/>
    <xdr:sp macro="" textlink="">
      <xdr:nvSpPr>
        <xdr:cNvPr id="380" name="テキスト ボックス 379">
          <a:extLst>
            <a:ext uri="{FF2B5EF4-FFF2-40B4-BE49-F238E27FC236}">
              <a16:creationId xmlns:a16="http://schemas.microsoft.com/office/drawing/2014/main" id="{5677D837-D910-4DB3-8001-6B6CF8248AFF}"/>
            </a:ext>
          </a:extLst>
        </xdr:cNvPr>
        <xdr:cNvSpPr txBox="1"/>
      </xdr:nvSpPr>
      <xdr:spPr>
        <a:xfrm>
          <a:off x="1828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81" name="フローチャート: 判断 380">
          <a:extLst>
            <a:ext uri="{FF2B5EF4-FFF2-40B4-BE49-F238E27FC236}">
              <a16:creationId xmlns:a16="http://schemas.microsoft.com/office/drawing/2014/main" id="{DE2A6DBF-08EA-4750-9D30-509AB8273D86}"/>
            </a:ext>
          </a:extLst>
        </xdr:cNvPr>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14240</xdr:rowOff>
    </xdr:from>
    <xdr:ext cx="762000" cy="259045"/>
    <xdr:sp macro="" textlink="">
      <xdr:nvSpPr>
        <xdr:cNvPr id="382" name="テキスト ボックス 381">
          <a:extLst>
            <a:ext uri="{FF2B5EF4-FFF2-40B4-BE49-F238E27FC236}">
              <a16:creationId xmlns:a16="http://schemas.microsoft.com/office/drawing/2014/main" id="{C23A0988-0266-407B-B219-CAB55C634377}"/>
            </a:ext>
          </a:extLst>
        </xdr:cNvPr>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95B78A1C-08D2-47E3-B090-DB9AF40D64C6}"/>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7DAD9C96-7B81-4BC1-89A2-417BF7DCD252}"/>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A0587D21-B6FE-4747-99BA-6B9811B866D3}"/>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1AB486EE-D476-4E8C-960E-CBDD05EC5559}"/>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2032D17-3DB9-40A8-BC24-2BD6FC43EA31}"/>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44196</xdr:rowOff>
    </xdr:from>
    <xdr:to>
      <xdr:col>24</xdr:col>
      <xdr:colOff>76200</xdr:colOff>
      <xdr:row>78</xdr:row>
      <xdr:rowOff>145796</xdr:rowOff>
    </xdr:to>
    <xdr:sp macro="" textlink="">
      <xdr:nvSpPr>
        <xdr:cNvPr id="388" name="楕円 387">
          <a:extLst>
            <a:ext uri="{FF2B5EF4-FFF2-40B4-BE49-F238E27FC236}">
              <a16:creationId xmlns:a16="http://schemas.microsoft.com/office/drawing/2014/main" id="{BBAD37F7-AB0E-45A2-BE19-F7E12C54E207}"/>
            </a:ext>
          </a:extLst>
        </xdr:cNvPr>
        <xdr:cNvSpPr/>
      </xdr:nvSpPr>
      <xdr:spPr>
        <a:xfrm>
          <a:off x="47752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16273</xdr:rowOff>
    </xdr:from>
    <xdr:ext cx="762000" cy="259045"/>
    <xdr:sp macro="" textlink="">
      <xdr:nvSpPr>
        <xdr:cNvPr id="389" name="公債費該当値テキスト">
          <a:extLst>
            <a:ext uri="{FF2B5EF4-FFF2-40B4-BE49-F238E27FC236}">
              <a16:creationId xmlns:a16="http://schemas.microsoft.com/office/drawing/2014/main" id="{D006085E-6F8F-4CAA-9797-11895541E5A6}"/>
            </a:ext>
          </a:extLst>
        </xdr:cNvPr>
        <xdr:cNvSpPr txBox="1"/>
      </xdr:nvSpPr>
      <xdr:spPr>
        <a:xfrm>
          <a:off x="49149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76200</xdr:rowOff>
    </xdr:from>
    <xdr:to>
      <xdr:col>20</xdr:col>
      <xdr:colOff>38100</xdr:colOff>
      <xdr:row>79</xdr:row>
      <xdr:rowOff>6350</xdr:rowOff>
    </xdr:to>
    <xdr:sp macro="" textlink="">
      <xdr:nvSpPr>
        <xdr:cNvPr id="390" name="楕円 389">
          <a:extLst>
            <a:ext uri="{FF2B5EF4-FFF2-40B4-BE49-F238E27FC236}">
              <a16:creationId xmlns:a16="http://schemas.microsoft.com/office/drawing/2014/main" id="{327B4863-6863-4FA1-AC83-E2E51059A26C}"/>
            </a:ext>
          </a:extLst>
        </xdr:cNvPr>
        <xdr:cNvSpPr/>
      </xdr:nvSpPr>
      <xdr:spPr>
        <a:xfrm>
          <a:off x="3937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162577</xdr:rowOff>
    </xdr:from>
    <xdr:ext cx="736600" cy="259045"/>
    <xdr:sp macro="" textlink="">
      <xdr:nvSpPr>
        <xdr:cNvPr id="391" name="テキスト ボックス 390">
          <a:extLst>
            <a:ext uri="{FF2B5EF4-FFF2-40B4-BE49-F238E27FC236}">
              <a16:creationId xmlns:a16="http://schemas.microsoft.com/office/drawing/2014/main" id="{953E3788-D524-497B-B4ED-F712D14C6AF1}"/>
            </a:ext>
          </a:extLst>
        </xdr:cNvPr>
        <xdr:cNvSpPr txBox="1"/>
      </xdr:nvSpPr>
      <xdr:spPr>
        <a:xfrm>
          <a:off x="3606800" y="1353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57913</xdr:rowOff>
    </xdr:from>
    <xdr:to>
      <xdr:col>15</xdr:col>
      <xdr:colOff>149225</xdr:colOff>
      <xdr:row>78</xdr:row>
      <xdr:rowOff>159513</xdr:rowOff>
    </xdr:to>
    <xdr:sp macro="" textlink="">
      <xdr:nvSpPr>
        <xdr:cNvPr id="392" name="楕円 391">
          <a:extLst>
            <a:ext uri="{FF2B5EF4-FFF2-40B4-BE49-F238E27FC236}">
              <a16:creationId xmlns:a16="http://schemas.microsoft.com/office/drawing/2014/main" id="{C48C05E0-8500-4528-B2FA-01861AF9E95C}"/>
            </a:ext>
          </a:extLst>
        </xdr:cNvPr>
        <xdr:cNvSpPr/>
      </xdr:nvSpPr>
      <xdr:spPr>
        <a:xfrm>
          <a:off x="3048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144290</xdr:rowOff>
    </xdr:from>
    <xdr:ext cx="762000" cy="259045"/>
    <xdr:sp macro="" textlink="">
      <xdr:nvSpPr>
        <xdr:cNvPr id="393" name="テキスト ボックス 392">
          <a:extLst>
            <a:ext uri="{FF2B5EF4-FFF2-40B4-BE49-F238E27FC236}">
              <a16:creationId xmlns:a16="http://schemas.microsoft.com/office/drawing/2014/main" id="{C573EA00-F222-4294-887B-02612AE07B47}"/>
            </a:ext>
          </a:extLst>
        </xdr:cNvPr>
        <xdr:cNvSpPr txBox="1"/>
      </xdr:nvSpPr>
      <xdr:spPr>
        <a:xfrm>
          <a:off x="2717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35052</xdr:rowOff>
    </xdr:from>
    <xdr:to>
      <xdr:col>11</xdr:col>
      <xdr:colOff>60325</xdr:colOff>
      <xdr:row>78</xdr:row>
      <xdr:rowOff>136652</xdr:rowOff>
    </xdr:to>
    <xdr:sp macro="" textlink="">
      <xdr:nvSpPr>
        <xdr:cNvPr id="394" name="楕円 393">
          <a:extLst>
            <a:ext uri="{FF2B5EF4-FFF2-40B4-BE49-F238E27FC236}">
              <a16:creationId xmlns:a16="http://schemas.microsoft.com/office/drawing/2014/main" id="{95E402A7-5EA9-4196-8536-C2539CE22891}"/>
            </a:ext>
          </a:extLst>
        </xdr:cNvPr>
        <xdr:cNvSpPr/>
      </xdr:nvSpPr>
      <xdr:spPr>
        <a:xfrm>
          <a:off x="2159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121429</xdr:rowOff>
    </xdr:from>
    <xdr:ext cx="762000" cy="259045"/>
    <xdr:sp macro="" textlink="">
      <xdr:nvSpPr>
        <xdr:cNvPr id="395" name="テキスト ボックス 394">
          <a:extLst>
            <a:ext uri="{FF2B5EF4-FFF2-40B4-BE49-F238E27FC236}">
              <a16:creationId xmlns:a16="http://schemas.microsoft.com/office/drawing/2014/main" id="{7E1D4C1D-6ADD-4584-9DED-4E619A850EE1}"/>
            </a:ext>
          </a:extLst>
        </xdr:cNvPr>
        <xdr:cNvSpPr txBox="1"/>
      </xdr:nvSpPr>
      <xdr:spPr>
        <a:xfrm>
          <a:off x="1828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30480</xdr:rowOff>
    </xdr:from>
    <xdr:to>
      <xdr:col>6</xdr:col>
      <xdr:colOff>171450</xdr:colOff>
      <xdr:row>78</xdr:row>
      <xdr:rowOff>132080</xdr:rowOff>
    </xdr:to>
    <xdr:sp macro="" textlink="">
      <xdr:nvSpPr>
        <xdr:cNvPr id="396" name="楕円 395">
          <a:extLst>
            <a:ext uri="{FF2B5EF4-FFF2-40B4-BE49-F238E27FC236}">
              <a16:creationId xmlns:a16="http://schemas.microsoft.com/office/drawing/2014/main" id="{AA0C30BE-8FEA-4D1B-A44F-EFE845A7AEAB}"/>
            </a:ext>
          </a:extLst>
        </xdr:cNvPr>
        <xdr:cNvSpPr/>
      </xdr:nvSpPr>
      <xdr:spPr>
        <a:xfrm>
          <a:off x="1270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116857</xdr:rowOff>
    </xdr:from>
    <xdr:ext cx="762000" cy="259045"/>
    <xdr:sp macro="" textlink="">
      <xdr:nvSpPr>
        <xdr:cNvPr id="397" name="テキスト ボックス 396">
          <a:extLst>
            <a:ext uri="{FF2B5EF4-FFF2-40B4-BE49-F238E27FC236}">
              <a16:creationId xmlns:a16="http://schemas.microsoft.com/office/drawing/2014/main" id="{11AF951F-9316-4AE4-8E4D-A54AB3CC3C1F}"/>
            </a:ext>
          </a:extLst>
        </xdr:cNvPr>
        <xdr:cNvSpPr txBox="1"/>
      </xdr:nvSpPr>
      <xdr:spPr>
        <a:xfrm>
          <a:off x="939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E1E545CE-4587-475C-9E0D-E0A689075AAA}"/>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1DA4BAFE-B5AB-4301-BD8C-AD3202D7CE78}"/>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EC17515F-80CF-4D51-81D0-68873BA75A1D}"/>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1A3B053B-108F-413D-8AF6-283994C1065A}"/>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8706CFDE-1415-42C9-90F2-A544B54D78FA}"/>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31F1706-2DEC-4984-8F5F-30C37236DC29}"/>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F32B872B-6DE5-4D79-8CE0-F895280D1A0F}"/>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2BB8ACFB-ACC4-44EB-8434-E298E42EAB49}"/>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8BACAA41-9E12-48E1-9C9C-FD66ECC3888D}"/>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1EDE4985-CA09-4E04-8DB7-CF39CF909EB2}"/>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D50B9127-CEFD-41D6-A9B8-49F17A386106}"/>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前年度比較で</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ポイントの増加（悪化）となったが、類似団体平均よりも</a:t>
          </a:r>
          <a:r>
            <a:rPr kumimoji="1" lang="en-US" altLang="ja-JP" sz="1100">
              <a:solidFill>
                <a:schemeClr val="dk1"/>
              </a:solidFill>
              <a:effectLst/>
              <a:latin typeface="+mn-lt"/>
              <a:ea typeface="+mn-ea"/>
              <a:cs typeface="+mn-cs"/>
            </a:rPr>
            <a:t>5.6</a:t>
          </a:r>
          <a:r>
            <a:rPr kumimoji="1" lang="ja-JP" altLang="ja-JP" sz="1100">
              <a:solidFill>
                <a:schemeClr val="dk1"/>
              </a:solidFill>
              <a:effectLst/>
              <a:latin typeface="+mn-lt"/>
              <a:ea typeface="+mn-ea"/>
              <a:cs typeface="+mn-cs"/>
            </a:rPr>
            <a:t>ポイント低く抑えられている。</a:t>
          </a:r>
          <a:endParaRPr lang="ja-JP" altLang="ja-JP" sz="1400">
            <a:effectLst/>
          </a:endParaRPr>
        </a:p>
        <a:p>
          <a:r>
            <a:rPr kumimoji="1" lang="ja-JP" altLang="ja-JP" sz="1100">
              <a:solidFill>
                <a:schemeClr val="dk1"/>
              </a:solidFill>
              <a:effectLst/>
              <a:latin typeface="+mn-lt"/>
              <a:ea typeface="+mn-ea"/>
              <a:cs typeface="+mn-cs"/>
            </a:rPr>
            <a:t>　要因としては、降雪伴う除排雪に係る経費が大幅に増加したことによる。維持補修費のほか、扶助費など抑制困難なものもあるが、それ以外の経常経費について、今後も改革改善等による経費削減を行い、限られた財源が可能な限り市民サービスにつながるよう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28F24F4E-1F38-42DB-AA0F-5229E6C1F03C}"/>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E0BF023E-2C74-4A41-8AD5-579ABD699893}"/>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E2FF1F4B-5351-47FA-B42C-720CDC5502B2}"/>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2EEA6E74-081D-483E-AF7E-D38D48EDB183}"/>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5E2E3FFB-1E43-46B3-89A2-E93C56A25E8E}"/>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98DE6626-2759-47B8-A590-2AB1A60A08EA}"/>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55FD22CF-CD1A-4205-B5A3-F3EA8353392E}"/>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3E30B814-5698-477D-9C1A-DAD996755E92}"/>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27FFF079-894A-4AB5-BB87-901AE1664745}"/>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D9BFAC8-DFD5-4E3B-94B4-D1871F689BBA}"/>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F9EC7928-4565-4ACE-B97B-4E34E9E0F207}"/>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773F7BF7-147E-41A0-8301-F92745E0D41A}"/>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BF86B465-AC92-45D1-B3C2-2F8ECE0B1292}"/>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F55B4B28-4945-42E9-95CB-40A5C4677067}"/>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154432</xdr:rowOff>
    </xdr:from>
    <xdr:to>
      <xdr:col>82</xdr:col>
      <xdr:colOff>107950</xdr:colOff>
      <xdr:row>81</xdr:row>
      <xdr:rowOff>147574</xdr:rowOff>
    </xdr:to>
    <xdr:cxnSp macro="">
      <xdr:nvCxnSpPr>
        <xdr:cNvPr id="423" name="直線コネクタ 422">
          <a:extLst>
            <a:ext uri="{FF2B5EF4-FFF2-40B4-BE49-F238E27FC236}">
              <a16:creationId xmlns:a16="http://schemas.microsoft.com/office/drawing/2014/main" id="{DF6F005C-6C6A-469D-8B35-632B03FBD8D8}"/>
            </a:ext>
          </a:extLst>
        </xdr:cNvPr>
        <xdr:cNvCxnSpPr/>
      </xdr:nvCxnSpPr>
      <xdr:spPr>
        <a:xfrm flipV="1">
          <a:off x="16510000" y="1284173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119651</xdr:rowOff>
    </xdr:from>
    <xdr:ext cx="762000" cy="259045"/>
    <xdr:sp macro="" textlink="">
      <xdr:nvSpPr>
        <xdr:cNvPr id="424" name="公債費以外最小値テキスト">
          <a:extLst>
            <a:ext uri="{FF2B5EF4-FFF2-40B4-BE49-F238E27FC236}">
              <a16:creationId xmlns:a16="http://schemas.microsoft.com/office/drawing/2014/main" id="{78CC377C-BA27-4503-8888-C5EAEBE3D993}"/>
            </a:ext>
          </a:extLst>
        </xdr:cNvPr>
        <xdr:cNvSpPr txBox="1"/>
      </xdr:nvSpPr>
      <xdr:spPr>
        <a:xfrm>
          <a:off x="16598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147574</xdr:rowOff>
    </xdr:from>
    <xdr:to>
      <xdr:col>82</xdr:col>
      <xdr:colOff>196850</xdr:colOff>
      <xdr:row>81</xdr:row>
      <xdr:rowOff>147574</xdr:rowOff>
    </xdr:to>
    <xdr:cxnSp macro="">
      <xdr:nvCxnSpPr>
        <xdr:cNvPr id="425" name="直線コネクタ 424">
          <a:extLst>
            <a:ext uri="{FF2B5EF4-FFF2-40B4-BE49-F238E27FC236}">
              <a16:creationId xmlns:a16="http://schemas.microsoft.com/office/drawing/2014/main" id="{4F78BCFF-189F-40C3-BECE-C4BC6D08280C}"/>
            </a:ext>
          </a:extLst>
        </xdr:cNvPr>
        <xdr:cNvCxnSpPr/>
      </xdr:nvCxnSpPr>
      <xdr:spPr>
        <a:xfrm>
          <a:off x="16421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69359</xdr:rowOff>
    </xdr:from>
    <xdr:ext cx="762000" cy="259045"/>
    <xdr:sp macro="" textlink="">
      <xdr:nvSpPr>
        <xdr:cNvPr id="426" name="公債費以外最大値テキスト">
          <a:extLst>
            <a:ext uri="{FF2B5EF4-FFF2-40B4-BE49-F238E27FC236}">
              <a16:creationId xmlns:a16="http://schemas.microsoft.com/office/drawing/2014/main" id="{D162C822-1325-4120-B43B-74C1F1EB08A8}"/>
            </a:ext>
          </a:extLst>
        </xdr:cNvPr>
        <xdr:cNvSpPr txBox="1"/>
      </xdr:nvSpPr>
      <xdr:spPr>
        <a:xfrm>
          <a:off x="16598900" y="1258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154432</xdr:rowOff>
    </xdr:from>
    <xdr:to>
      <xdr:col>82</xdr:col>
      <xdr:colOff>196850</xdr:colOff>
      <xdr:row>74</xdr:row>
      <xdr:rowOff>154432</xdr:rowOff>
    </xdr:to>
    <xdr:cxnSp macro="">
      <xdr:nvCxnSpPr>
        <xdr:cNvPr id="427" name="直線コネクタ 426">
          <a:extLst>
            <a:ext uri="{FF2B5EF4-FFF2-40B4-BE49-F238E27FC236}">
              <a16:creationId xmlns:a16="http://schemas.microsoft.com/office/drawing/2014/main" id="{7E95793E-5870-4440-8005-E94A2E6A5FF3}"/>
            </a:ext>
          </a:extLst>
        </xdr:cNvPr>
        <xdr:cNvCxnSpPr/>
      </xdr:nvCxnSpPr>
      <xdr:spPr>
        <a:xfrm>
          <a:off x="16421100" y="12841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152146</xdr:rowOff>
    </xdr:from>
    <xdr:to>
      <xdr:col>82</xdr:col>
      <xdr:colOff>107950</xdr:colOff>
      <xdr:row>76</xdr:row>
      <xdr:rowOff>49276</xdr:rowOff>
    </xdr:to>
    <xdr:cxnSp macro="">
      <xdr:nvCxnSpPr>
        <xdr:cNvPr id="428" name="直線コネクタ 427">
          <a:extLst>
            <a:ext uri="{FF2B5EF4-FFF2-40B4-BE49-F238E27FC236}">
              <a16:creationId xmlns:a16="http://schemas.microsoft.com/office/drawing/2014/main" id="{8970B89B-86A0-4BE0-AFE2-EE2587A04BDB}"/>
            </a:ext>
          </a:extLst>
        </xdr:cNvPr>
        <xdr:cNvCxnSpPr/>
      </xdr:nvCxnSpPr>
      <xdr:spPr>
        <a:xfrm>
          <a:off x="15671800" y="13010896"/>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55135</xdr:rowOff>
    </xdr:from>
    <xdr:ext cx="762000" cy="259045"/>
    <xdr:sp macro="" textlink="">
      <xdr:nvSpPr>
        <xdr:cNvPr id="429" name="公債費以外平均値テキスト">
          <a:extLst>
            <a:ext uri="{FF2B5EF4-FFF2-40B4-BE49-F238E27FC236}">
              <a16:creationId xmlns:a16="http://schemas.microsoft.com/office/drawing/2014/main" id="{465E0763-9452-4C9C-B82B-3B200E3435FF}"/>
            </a:ext>
          </a:extLst>
        </xdr:cNvPr>
        <xdr:cNvSpPr txBox="1"/>
      </xdr:nvSpPr>
      <xdr:spPr>
        <a:xfrm>
          <a:off x="16598900" y="1325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83058</xdr:rowOff>
    </xdr:from>
    <xdr:to>
      <xdr:col>82</xdr:col>
      <xdr:colOff>158750</xdr:colOff>
      <xdr:row>78</xdr:row>
      <xdr:rowOff>13208</xdr:rowOff>
    </xdr:to>
    <xdr:sp macro="" textlink="">
      <xdr:nvSpPr>
        <xdr:cNvPr id="430" name="フローチャート: 判断 429">
          <a:extLst>
            <a:ext uri="{FF2B5EF4-FFF2-40B4-BE49-F238E27FC236}">
              <a16:creationId xmlns:a16="http://schemas.microsoft.com/office/drawing/2014/main" id="{B1532382-4336-489D-B9DC-6E6CFF01A7D4}"/>
            </a:ext>
          </a:extLst>
        </xdr:cNvPr>
        <xdr:cNvSpPr/>
      </xdr:nvSpPr>
      <xdr:spPr>
        <a:xfrm>
          <a:off x="16459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152146</xdr:rowOff>
    </xdr:from>
    <xdr:to>
      <xdr:col>78</xdr:col>
      <xdr:colOff>69850</xdr:colOff>
      <xdr:row>76</xdr:row>
      <xdr:rowOff>99568</xdr:rowOff>
    </xdr:to>
    <xdr:cxnSp macro="">
      <xdr:nvCxnSpPr>
        <xdr:cNvPr id="431" name="直線コネクタ 430">
          <a:extLst>
            <a:ext uri="{FF2B5EF4-FFF2-40B4-BE49-F238E27FC236}">
              <a16:creationId xmlns:a16="http://schemas.microsoft.com/office/drawing/2014/main" id="{4964DCFF-8C57-4D2C-883B-A98769BA0B72}"/>
            </a:ext>
          </a:extLst>
        </xdr:cNvPr>
        <xdr:cNvCxnSpPr/>
      </xdr:nvCxnSpPr>
      <xdr:spPr>
        <a:xfrm flipV="1">
          <a:off x="14782800" y="1301089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2" name="フローチャート: 判断 431">
          <a:extLst>
            <a:ext uri="{FF2B5EF4-FFF2-40B4-BE49-F238E27FC236}">
              <a16:creationId xmlns:a16="http://schemas.microsoft.com/office/drawing/2014/main" id="{A3063A2F-C4BC-469B-9EA2-77C4B688739B}"/>
            </a:ext>
          </a:extLst>
        </xdr:cNvPr>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169435</xdr:rowOff>
    </xdr:from>
    <xdr:ext cx="736600" cy="259045"/>
    <xdr:sp macro="" textlink="">
      <xdr:nvSpPr>
        <xdr:cNvPr id="433" name="テキスト ボックス 432">
          <a:extLst>
            <a:ext uri="{FF2B5EF4-FFF2-40B4-BE49-F238E27FC236}">
              <a16:creationId xmlns:a16="http://schemas.microsoft.com/office/drawing/2014/main" id="{B7A2E8AF-4576-40BF-9EC7-13FD461B6D88}"/>
            </a:ext>
          </a:extLst>
        </xdr:cNvPr>
        <xdr:cNvSpPr txBox="1"/>
      </xdr:nvSpPr>
      <xdr:spPr>
        <a:xfrm>
          <a:off x="15290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94996</xdr:rowOff>
    </xdr:from>
    <xdr:to>
      <xdr:col>73</xdr:col>
      <xdr:colOff>180975</xdr:colOff>
      <xdr:row>76</xdr:row>
      <xdr:rowOff>99568</xdr:rowOff>
    </xdr:to>
    <xdr:cxnSp macro="">
      <xdr:nvCxnSpPr>
        <xdr:cNvPr id="434" name="直線コネクタ 433">
          <a:extLst>
            <a:ext uri="{FF2B5EF4-FFF2-40B4-BE49-F238E27FC236}">
              <a16:creationId xmlns:a16="http://schemas.microsoft.com/office/drawing/2014/main" id="{4DF0382B-6693-464F-BFB9-E76A0573EF90}"/>
            </a:ext>
          </a:extLst>
        </xdr:cNvPr>
        <xdr:cNvCxnSpPr/>
      </xdr:nvCxnSpPr>
      <xdr:spPr>
        <a:xfrm>
          <a:off x="13893800" y="131251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5" name="フローチャート: 判断 434">
          <a:extLst>
            <a:ext uri="{FF2B5EF4-FFF2-40B4-BE49-F238E27FC236}">
              <a16:creationId xmlns:a16="http://schemas.microsoft.com/office/drawing/2014/main" id="{65835592-FF75-4037-816C-6E574D91280B}"/>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132859</xdr:rowOff>
    </xdr:from>
    <xdr:ext cx="762000" cy="259045"/>
    <xdr:sp macro="" textlink="">
      <xdr:nvSpPr>
        <xdr:cNvPr id="436" name="テキスト ボックス 435">
          <a:extLst>
            <a:ext uri="{FF2B5EF4-FFF2-40B4-BE49-F238E27FC236}">
              <a16:creationId xmlns:a16="http://schemas.microsoft.com/office/drawing/2014/main" id="{A207CF8A-7482-4492-80A4-D09E350778D0}"/>
            </a:ext>
          </a:extLst>
        </xdr:cNvPr>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44704</xdr:rowOff>
    </xdr:from>
    <xdr:to>
      <xdr:col>69</xdr:col>
      <xdr:colOff>92075</xdr:colOff>
      <xdr:row>76</xdr:row>
      <xdr:rowOff>94996</xdr:rowOff>
    </xdr:to>
    <xdr:cxnSp macro="">
      <xdr:nvCxnSpPr>
        <xdr:cNvPr id="437" name="直線コネクタ 436">
          <a:extLst>
            <a:ext uri="{FF2B5EF4-FFF2-40B4-BE49-F238E27FC236}">
              <a16:creationId xmlns:a16="http://schemas.microsoft.com/office/drawing/2014/main" id="{E96FB915-804C-4AAD-AE96-5EFBBC483CB1}"/>
            </a:ext>
          </a:extLst>
        </xdr:cNvPr>
        <xdr:cNvCxnSpPr/>
      </xdr:nvCxnSpPr>
      <xdr:spPr>
        <a:xfrm>
          <a:off x="13004800" y="1307490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41911</xdr:rowOff>
    </xdr:from>
    <xdr:to>
      <xdr:col>69</xdr:col>
      <xdr:colOff>142875</xdr:colOff>
      <xdr:row>77</xdr:row>
      <xdr:rowOff>143511</xdr:rowOff>
    </xdr:to>
    <xdr:sp macro="" textlink="">
      <xdr:nvSpPr>
        <xdr:cNvPr id="438" name="フローチャート: 判断 437">
          <a:extLst>
            <a:ext uri="{FF2B5EF4-FFF2-40B4-BE49-F238E27FC236}">
              <a16:creationId xmlns:a16="http://schemas.microsoft.com/office/drawing/2014/main" id="{752D333E-E88D-46C4-8584-4EECA38096FC}"/>
            </a:ext>
          </a:extLst>
        </xdr:cNvPr>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128288</xdr:rowOff>
    </xdr:from>
    <xdr:ext cx="762000" cy="259045"/>
    <xdr:sp macro="" textlink="">
      <xdr:nvSpPr>
        <xdr:cNvPr id="439" name="テキスト ボックス 438">
          <a:extLst>
            <a:ext uri="{FF2B5EF4-FFF2-40B4-BE49-F238E27FC236}">
              <a16:creationId xmlns:a16="http://schemas.microsoft.com/office/drawing/2014/main" id="{B23621C4-DE1D-46A2-869D-31292F395208}"/>
            </a:ext>
          </a:extLst>
        </xdr:cNvPr>
        <xdr:cNvSpPr txBox="1"/>
      </xdr:nvSpPr>
      <xdr:spPr>
        <a:xfrm>
          <a:off x="13512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40" name="フローチャート: 判断 439">
          <a:extLst>
            <a:ext uri="{FF2B5EF4-FFF2-40B4-BE49-F238E27FC236}">
              <a16:creationId xmlns:a16="http://schemas.microsoft.com/office/drawing/2014/main" id="{BF6DD45A-0DF0-4219-ACAA-74B07A40E6AF}"/>
            </a:ext>
          </a:extLst>
        </xdr:cNvPr>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105427</xdr:rowOff>
    </xdr:from>
    <xdr:ext cx="762000" cy="259045"/>
    <xdr:sp macro="" textlink="">
      <xdr:nvSpPr>
        <xdr:cNvPr id="441" name="テキスト ボックス 440">
          <a:extLst>
            <a:ext uri="{FF2B5EF4-FFF2-40B4-BE49-F238E27FC236}">
              <a16:creationId xmlns:a16="http://schemas.microsoft.com/office/drawing/2014/main" id="{CEFB5DAC-583B-41C1-BC7B-8985735AE56E}"/>
            </a:ext>
          </a:extLst>
        </xdr:cNvPr>
        <xdr:cNvSpPr txBox="1"/>
      </xdr:nvSpPr>
      <xdr:spPr>
        <a:xfrm>
          <a:off x="12623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F9E52361-4620-42FC-82C9-DE4B21C6B4E6}"/>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D07D98E7-19A0-4F70-958E-59BFD107A782}"/>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5093E3B9-6025-4718-84FF-AEC5DF731F26}"/>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4B19F8C4-1832-4ADA-B9E9-DC92BCD35003}"/>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D43D93A2-6B16-4445-A0A2-C2F6156B7FA2}"/>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169926</xdr:rowOff>
    </xdr:from>
    <xdr:to>
      <xdr:col>82</xdr:col>
      <xdr:colOff>158750</xdr:colOff>
      <xdr:row>76</xdr:row>
      <xdr:rowOff>100076</xdr:rowOff>
    </xdr:to>
    <xdr:sp macro="" textlink="">
      <xdr:nvSpPr>
        <xdr:cNvPr id="447" name="楕円 446">
          <a:extLst>
            <a:ext uri="{FF2B5EF4-FFF2-40B4-BE49-F238E27FC236}">
              <a16:creationId xmlns:a16="http://schemas.microsoft.com/office/drawing/2014/main" id="{262B02A6-EE97-42B1-B7E6-542A81159ADC}"/>
            </a:ext>
          </a:extLst>
        </xdr:cNvPr>
        <xdr:cNvSpPr/>
      </xdr:nvSpPr>
      <xdr:spPr>
        <a:xfrm>
          <a:off x="164592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15003</xdr:rowOff>
    </xdr:from>
    <xdr:ext cx="762000" cy="259045"/>
    <xdr:sp macro="" textlink="">
      <xdr:nvSpPr>
        <xdr:cNvPr id="448" name="公債費以外該当値テキスト">
          <a:extLst>
            <a:ext uri="{FF2B5EF4-FFF2-40B4-BE49-F238E27FC236}">
              <a16:creationId xmlns:a16="http://schemas.microsoft.com/office/drawing/2014/main" id="{DE164967-DDD9-4623-9C8F-264047A58364}"/>
            </a:ext>
          </a:extLst>
        </xdr:cNvPr>
        <xdr:cNvSpPr txBox="1"/>
      </xdr:nvSpPr>
      <xdr:spPr>
        <a:xfrm>
          <a:off x="16598900" y="1287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101346</xdr:rowOff>
    </xdr:from>
    <xdr:to>
      <xdr:col>78</xdr:col>
      <xdr:colOff>120650</xdr:colOff>
      <xdr:row>76</xdr:row>
      <xdr:rowOff>31496</xdr:rowOff>
    </xdr:to>
    <xdr:sp macro="" textlink="">
      <xdr:nvSpPr>
        <xdr:cNvPr id="449" name="楕円 448">
          <a:extLst>
            <a:ext uri="{FF2B5EF4-FFF2-40B4-BE49-F238E27FC236}">
              <a16:creationId xmlns:a16="http://schemas.microsoft.com/office/drawing/2014/main" id="{02B35337-813B-4DF3-AC76-9643C7C45C22}"/>
            </a:ext>
          </a:extLst>
        </xdr:cNvPr>
        <xdr:cNvSpPr/>
      </xdr:nvSpPr>
      <xdr:spPr>
        <a:xfrm>
          <a:off x="15621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41673</xdr:rowOff>
    </xdr:from>
    <xdr:ext cx="736600" cy="259045"/>
    <xdr:sp macro="" textlink="">
      <xdr:nvSpPr>
        <xdr:cNvPr id="450" name="テキスト ボックス 449">
          <a:extLst>
            <a:ext uri="{FF2B5EF4-FFF2-40B4-BE49-F238E27FC236}">
              <a16:creationId xmlns:a16="http://schemas.microsoft.com/office/drawing/2014/main" id="{D67BA781-6D5F-4CD5-9051-17BBCB2509B8}"/>
            </a:ext>
          </a:extLst>
        </xdr:cNvPr>
        <xdr:cNvSpPr txBox="1"/>
      </xdr:nvSpPr>
      <xdr:spPr>
        <a:xfrm>
          <a:off x="15290800" y="12728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48768</xdr:rowOff>
    </xdr:from>
    <xdr:to>
      <xdr:col>74</xdr:col>
      <xdr:colOff>31750</xdr:colOff>
      <xdr:row>76</xdr:row>
      <xdr:rowOff>150368</xdr:rowOff>
    </xdr:to>
    <xdr:sp macro="" textlink="">
      <xdr:nvSpPr>
        <xdr:cNvPr id="451" name="楕円 450">
          <a:extLst>
            <a:ext uri="{FF2B5EF4-FFF2-40B4-BE49-F238E27FC236}">
              <a16:creationId xmlns:a16="http://schemas.microsoft.com/office/drawing/2014/main" id="{B4CE74CE-8FB3-4289-8E70-41CA563CEB51}"/>
            </a:ext>
          </a:extLst>
        </xdr:cNvPr>
        <xdr:cNvSpPr/>
      </xdr:nvSpPr>
      <xdr:spPr>
        <a:xfrm>
          <a:off x="14732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160545</xdr:rowOff>
    </xdr:from>
    <xdr:ext cx="762000" cy="259045"/>
    <xdr:sp macro="" textlink="">
      <xdr:nvSpPr>
        <xdr:cNvPr id="452" name="テキスト ボックス 451">
          <a:extLst>
            <a:ext uri="{FF2B5EF4-FFF2-40B4-BE49-F238E27FC236}">
              <a16:creationId xmlns:a16="http://schemas.microsoft.com/office/drawing/2014/main" id="{75A328D9-A271-4D97-868E-0DCA0D4C7C59}"/>
            </a:ext>
          </a:extLst>
        </xdr:cNvPr>
        <xdr:cNvSpPr txBox="1"/>
      </xdr:nvSpPr>
      <xdr:spPr>
        <a:xfrm>
          <a:off x="14401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44196</xdr:rowOff>
    </xdr:from>
    <xdr:to>
      <xdr:col>69</xdr:col>
      <xdr:colOff>142875</xdr:colOff>
      <xdr:row>76</xdr:row>
      <xdr:rowOff>145796</xdr:rowOff>
    </xdr:to>
    <xdr:sp macro="" textlink="">
      <xdr:nvSpPr>
        <xdr:cNvPr id="453" name="楕円 452">
          <a:extLst>
            <a:ext uri="{FF2B5EF4-FFF2-40B4-BE49-F238E27FC236}">
              <a16:creationId xmlns:a16="http://schemas.microsoft.com/office/drawing/2014/main" id="{8ABE90FC-4FBB-4634-8F31-BF86DC08CC66}"/>
            </a:ext>
          </a:extLst>
        </xdr:cNvPr>
        <xdr:cNvSpPr/>
      </xdr:nvSpPr>
      <xdr:spPr>
        <a:xfrm>
          <a:off x="13843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155973</xdr:rowOff>
    </xdr:from>
    <xdr:ext cx="762000" cy="259045"/>
    <xdr:sp macro="" textlink="">
      <xdr:nvSpPr>
        <xdr:cNvPr id="454" name="テキスト ボックス 453">
          <a:extLst>
            <a:ext uri="{FF2B5EF4-FFF2-40B4-BE49-F238E27FC236}">
              <a16:creationId xmlns:a16="http://schemas.microsoft.com/office/drawing/2014/main" id="{31D5DCE1-5705-4400-8053-9BB650560B1D}"/>
            </a:ext>
          </a:extLst>
        </xdr:cNvPr>
        <xdr:cNvSpPr txBox="1"/>
      </xdr:nvSpPr>
      <xdr:spPr>
        <a:xfrm>
          <a:off x="13512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165354</xdr:rowOff>
    </xdr:from>
    <xdr:to>
      <xdr:col>65</xdr:col>
      <xdr:colOff>53975</xdr:colOff>
      <xdr:row>76</xdr:row>
      <xdr:rowOff>95504</xdr:rowOff>
    </xdr:to>
    <xdr:sp macro="" textlink="">
      <xdr:nvSpPr>
        <xdr:cNvPr id="455" name="楕円 454">
          <a:extLst>
            <a:ext uri="{FF2B5EF4-FFF2-40B4-BE49-F238E27FC236}">
              <a16:creationId xmlns:a16="http://schemas.microsoft.com/office/drawing/2014/main" id="{D58BF824-2CCD-4D05-99EE-108F44472C49}"/>
            </a:ext>
          </a:extLst>
        </xdr:cNvPr>
        <xdr:cNvSpPr/>
      </xdr:nvSpPr>
      <xdr:spPr>
        <a:xfrm>
          <a:off x="12954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105681</xdr:rowOff>
    </xdr:from>
    <xdr:ext cx="762000" cy="259045"/>
    <xdr:sp macro="" textlink="">
      <xdr:nvSpPr>
        <xdr:cNvPr id="456" name="テキスト ボックス 455">
          <a:extLst>
            <a:ext uri="{FF2B5EF4-FFF2-40B4-BE49-F238E27FC236}">
              <a16:creationId xmlns:a16="http://schemas.microsoft.com/office/drawing/2014/main" id="{BD52D56D-1B3A-4B0B-BC13-F64024F10B2B}"/>
            </a:ext>
          </a:extLst>
        </xdr:cNvPr>
        <xdr:cNvSpPr txBox="1"/>
      </xdr:nvSpPr>
      <xdr:spPr>
        <a:xfrm>
          <a:off x="12623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381F27BD-66C9-4A8C-89F0-7FFD40A63A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80530ABB-D3F0-4889-B748-5A366325EEDA}"/>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C66952FC-F3AA-49C4-AAD6-4AC48EAC927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C1EE91B0-70C1-4C94-9C7F-212B7CB05DB8}"/>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4029C9B0-48DC-42F6-A2F7-37A811461F03}"/>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新潟県新発田市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C57A8F18-3AD8-4E29-B669-603ACFF2DA4E}"/>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ECEA55F5-F534-4F8D-833F-64D415ABE8A5}"/>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989DC973-A3CB-452F-B1B5-5E379E3D9D4E}"/>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DB4A35CD-7BD6-47D9-81D7-6B64DB83FD67}"/>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9393105F-307F-4071-904B-32C7A6630693}"/>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CCBD9542-6196-4694-A1B5-F56D73D53D8A}"/>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DBBC8B5-3D2E-4960-837F-045D7B32C8B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7C663AC-6CC7-48BB-93E8-66F9284B0E37}"/>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D747BCB4-099C-44C0-BECB-DE765496C313}"/>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65B7805A-78C7-4BAB-BB38-DD5F1DFA2971}"/>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A7187800-A3DF-4D02-9AE2-D1E3509BCC2E}"/>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2F7EAA9-3A51-40C2-8048-D0E1F0D3E89D}"/>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A1B57F2C-BAC4-4D93-A4D6-23562C3ADFDB}"/>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F422F36-388C-4C54-A1F4-DD541C37E1C8}"/>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1710126C-C398-4591-AC6F-1E522EFE6092}"/>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526737A4-7434-41C6-AADD-332836EE4936}"/>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40CCA113-A8E0-458E-9DFE-F7178DDF2589}"/>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1FAA21AB-B8C0-410C-AF5A-46AB4D7B887B}"/>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83019E67-BEB1-40FD-A306-1E7D8611DB5B}"/>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3E4C0E90-5E9C-40D9-8654-B4D5D4B40461}"/>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C0FAABFC-14FC-4B2E-9656-420F99CD4E91}"/>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E4810224-CC69-4435-BD77-F86F31E778FF}"/>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60FEADA1-278B-41C6-AD47-E9A729343068}"/>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CF4AA114-514E-4838-992D-C83E0AD7E545}"/>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E744788-A89E-4582-807E-408D730CC754}"/>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C9A96A62-EE55-4D2E-A2FF-C9E11686420E}"/>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8578CC86-AEF4-4A14-82AD-3B28158DC5B8}"/>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F7456C01-D7A7-4B0D-95AF-B43A96687A69}"/>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7F6459A7-D792-445B-9089-579DE0518389}"/>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5776B78-24CF-4217-870A-1FB9C5E83254}"/>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9C4A7862-9A45-4374-B422-FE37924196F6}"/>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ED0E6224-A0B2-4A52-A58C-B23DA94CC608}"/>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525B8A04-0000-43F5-AB1D-4FD2FD635528}"/>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A09FF7E6-E60D-4A29-9EEF-4E650CB93D67}"/>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8EDD2E3A-4AD6-4DD4-B842-413E8BC7A8C4}"/>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8D065C30-075B-4439-B866-551D2367F3B1}"/>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13B80E68-B6D1-4660-ABA0-58957C3D73E1}"/>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368EEFB4-F680-43EB-9CCF-803D6FED52F7}"/>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E21FE6AE-D2D0-436D-AD79-A355C142DCE2}"/>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6B17A8C2-53F4-4C97-9334-72A68D1F13B2}"/>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13952</xdr:rowOff>
    </xdr:from>
    <xdr:to>
      <xdr:col>29</xdr:col>
      <xdr:colOff>127000</xdr:colOff>
      <xdr:row>20</xdr:row>
      <xdr:rowOff>20222</xdr:rowOff>
    </xdr:to>
    <xdr:cxnSp macro="">
      <xdr:nvCxnSpPr>
        <xdr:cNvPr id="47" name="直線コネクタ 46">
          <a:extLst>
            <a:ext uri="{FF2B5EF4-FFF2-40B4-BE49-F238E27FC236}">
              <a16:creationId xmlns:a16="http://schemas.microsoft.com/office/drawing/2014/main" id="{67B4CE2A-0730-4064-8B7D-D134E313013F}"/>
            </a:ext>
          </a:extLst>
        </xdr:cNvPr>
        <xdr:cNvCxnSpPr/>
      </xdr:nvCxnSpPr>
      <xdr:spPr bwMode="auto">
        <a:xfrm flipV="1">
          <a:off x="5651500" y="1947527"/>
          <a:ext cx="0" cy="15493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163749</xdr:rowOff>
    </xdr:from>
    <xdr:ext cx="762000" cy="259045"/>
    <xdr:sp macro="" textlink="">
      <xdr:nvSpPr>
        <xdr:cNvPr id="48" name="人口1人当たり決算額の推移最小値テキスト130">
          <a:extLst>
            <a:ext uri="{FF2B5EF4-FFF2-40B4-BE49-F238E27FC236}">
              <a16:creationId xmlns:a16="http://schemas.microsoft.com/office/drawing/2014/main" id="{A7911653-398B-4C80-8AFC-ECDA5D3DC9ED}"/>
            </a:ext>
          </a:extLst>
        </xdr:cNvPr>
        <xdr:cNvSpPr txBox="1"/>
      </xdr:nvSpPr>
      <xdr:spPr>
        <a:xfrm>
          <a:off x="5740400" y="34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20222</xdr:rowOff>
    </xdr:from>
    <xdr:to>
      <xdr:col>30</xdr:col>
      <xdr:colOff>25400</xdr:colOff>
      <xdr:row>20</xdr:row>
      <xdr:rowOff>20222</xdr:rowOff>
    </xdr:to>
    <xdr:cxnSp macro="">
      <xdr:nvCxnSpPr>
        <xdr:cNvPr id="49" name="直線コネクタ 48">
          <a:extLst>
            <a:ext uri="{FF2B5EF4-FFF2-40B4-BE49-F238E27FC236}">
              <a16:creationId xmlns:a16="http://schemas.microsoft.com/office/drawing/2014/main" id="{E8A75925-5FEA-46FF-9B5A-C4F0C5C6BB1F}"/>
            </a:ext>
          </a:extLst>
        </xdr:cNvPr>
        <xdr:cNvCxnSpPr/>
      </xdr:nvCxnSpPr>
      <xdr:spPr bwMode="auto">
        <a:xfrm>
          <a:off x="5562600" y="34968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100329</xdr:rowOff>
    </xdr:from>
    <xdr:ext cx="762000" cy="259045"/>
    <xdr:sp macro="" textlink="">
      <xdr:nvSpPr>
        <xdr:cNvPr id="50" name="人口1人当たり決算額の推移最大値テキスト130">
          <a:extLst>
            <a:ext uri="{FF2B5EF4-FFF2-40B4-BE49-F238E27FC236}">
              <a16:creationId xmlns:a16="http://schemas.microsoft.com/office/drawing/2014/main" id="{1302B690-A615-4556-89F9-1DAAA79AC013}"/>
            </a:ext>
          </a:extLst>
        </xdr:cNvPr>
        <xdr:cNvSpPr txBox="1"/>
      </xdr:nvSpPr>
      <xdr:spPr>
        <a:xfrm>
          <a:off x="5740400" y="16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13952</xdr:rowOff>
    </xdr:from>
    <xdr:to>
      <xdr:col>30</xdr:col>
      <xdr:colOff>25400</xdr:colOff>
      <xdr:row>11</xdr:row>
      <xdr:rowOff>13952</xdr:rowOff>
    </xdr:to>
    <xdr:cxnSp macro="">
      <xdr:nvCxnSpPr>
        <xdr:cNvPr id="51" name="直線コネクタ 50">
          <a:extLst>
            <a:ext uri="{FF2B5EF4-FFF2-40B4-BE49-F238E27FC236}">
              <a16:creationId xmlns:a16="http://schemas.microsoft.com/office/drawing/2014/main" id="{D7842CE7-78DF-4E90-AA4D-D65B98F3E6B2}"/>
            </a:ext>
          </a:extLst>
        </xdr:cNvPr>
        <xdr:cNvCxnSpPr/>
      </xdr:nvCxnSpPr>
      <xdr:spPr bwMode="auto">
        <a:xfrm>
          <a:off x="5562600" y="19475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97946</xdr:rowOff>
    </xdr:from>
    <xdr:to>
      <xdr:col>29</xdr:col>
      <xdr:colOff>127000</xdr:colOff>
      <xdr:row>16</xdr:row>
      <xdr:rowOff>167685</xdr:rowOff>
    </xdr:to>
    <xdr:cxnSp macro="">
      <xdr:nvCxnSpPr>
        <xdr:cNvPr id="52" name="直線コネクタ 51">
          <a:extLst>
            <a:ext uri="{FF2B5EF4-FFF2-40B4-BE49-F238E27FC236}">
              <a16:creationId xmlns:a16="http://schemas.microsoft.com/office/drawing/2014/main" id="{A07087F7-047E-4214-810E-5A9DD35C9320}"/>
            </a:ext>
          </a:extLst>
        </xdr:cNvPr>
        <xdr:cNvCxnSpPr/>
      </xdr:nvCxnSpPr>
      <xdr:spPr bwMode="auto">
        <a:xfrm flipV="1">
          <a:off x="5003800" y="2888771"/>
          <a:ext cx="647700" cy="697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128135</xdr:rowOff>
    </xdr:from>
    <xdr:ext cx="762000" cy="259045"/>
    <xdr:sp macro="" textlink="">
      <xdr:nvSpPr>
        <xdr:cNvPr id="53" name="人口1人当たり決算額の推移平均値テキスト130">
          <a:extLst>
            <a:ext uri="{FF2B5EF4-FFF2-40B4-BE49-F238E27FC236}">
              <a16:creationId xmlns:a16="http://schemas.microsoft.com/office/drawing/2014/main" id="{7ADB5701-CF72-4882-B22D-8A619E89276A}"/>
            </a:ext>
          </a:extLst>
        </xdr:cNvPr>
        <xdr:cNvSpPr txBox="1"/>
      </xdr:nvSpPr>
      <xdr:spPr>
        <a:xfrm>
          <a:off x="5740400" y="2918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156058</xdr:rowOff>
    </xdr:from>
    <xdr:to>
      <xdr:col>29</xdr:col>
      <xdr:colOff>177800</xdr:colOff>
      <xdr:row>17</xdr:row>
      <xdr:rowOff>86208</xdr:rowOff>
    </xdr:to>
    <xdr:sp macro="" textlink="">
      <xdr:nvSpPr>
        <xdr:cNvPr id="54" name="フローチャート: 判断 53">
          <a:extLst>
            <a:ext uri="{FF2B5EF4-FFF2-40B4-BE49-F238E27FC236}">
              <a16:creationId xmlns:a16="http://schemas.microsoft.com/office/drawing/2014/main" id="{A6AA6F5C-30AD-4D09-B124-DE592EFAA948}"/>
            </a:ext>
          </a:extLst>
        </xdr:cNvPr>
        <xdr:cNvSpPr/>
      </xdr:nvSpPr>
      <xdr:spPr bwMode="auto">
        <a:xfrm>
          <a:off x="5600700" y="29468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167685</xdr:rowOff>
    </xdr:from>
    <xdr:to>
      <xdr:col>26</xdr:col>
      <xdr:colOff>50800</xdr:colOff>
      <xdr:row>17</xdr:row>
      <xdr:rowOff>17838</xdr:rowOff>
    </xdr:to>
    <xdr:cxnSp macro="">
      <xdr:nvCxnSpPr>
        <xdr:cNvPr id="55" name="直線コネクタ 54">
          <a:extLst>
            <a:ext uri="{FF2B5EF4-FFF2-40B4-BE49-F238E27FC236}">
              <a16:creationId xmlns:a16="http://schemas.microsoft.com/office/drawing/2014/main" id="{9AD18FA1-C03D-4E35-B3E3-3102D7E9CC2C}"/>
            </a:ext>
          </a:extLst>
        </xdr:cNvPr>
        <xdr:cNvCxnSpPr/>
      </xdr:nvCxnSpPr>
      <xdr:spPr bwMode="auto">
        <a:xfrm flipV="1">
          <a:off x="4305300" y="2958510"/>
          <a:ext cx="698500" cy="216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11533</xdr:rowOff>
    </xdr:from>
    <xdr:to>
      <xdr:col>26</xdr:col>
      <xdr:colOff>101600</xdr:colOff>
      <xdr:row>17</xdr:row>
      <xdr:rowOff>113133</xdr:rowOff>
    </xdr:to>
    <xdr:sp macro="" textlink="">
      <xdr:nvSpPr>
        <xdr:cNvPr id="56" name="フローチャート: 判断 55">
          <a:extLst>
            <a:ext uri="{FF2B5EF4-FFF2-40B4-BE49-F238E27FC236}">
              <a16:creationId xmlns:a16="http://schemas.microsoft.com/office/drawing/2014/main" id="{7A7A1E6C-09BD-4091-9B59-830B34C1ACCE}"/>
            </a:ext>
          </a:extLst>
        </xdr:cNvPr>
        <xdr:cNvSpPr/>
      </xdr:nvSpPr>
      <xdr:spPr bwMode="auto">
        <a:xfrm>
          <a:off x="49530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97910</xdr:rowOff>
    </xdr:from>
    <xdr:ext cx="736600" cy="259045"/>
    <xdr:sp macro="" textlink="">
      <xdr:nvSpPr>
        <xdr:cNvPr id="57" name="テキスト ボックス 56">
          <a:extLst>
            <a:ext uri="{FF2B5EF4-FFF2-40B4-BE49-F238E27FC236}">
              <a16:creationId xmlns:a16="http://schemas.microsoft.com/office/drawing/2014/main" id="{F5061B49-2BFF-4B71-82E0-CB94760EF609}"/>
            </a:ext>
          </a:extLst>
        </xdr:cNvPr>
        <xdr:cNvSpPr txBox="1"/>
      </xdr:nvSpPr>
      <xdr:spPr>
        <a:xfrm>
          <a:off x="4622800" y="3060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17838</xdr:rowOff>
    </xdr:from>
    <xdr:to>
      <xdr:col>22</xdr:col>
      <xdr:colOff>114300</xdr:colOff>
      <xdr:row>17</xdr:row>
      <xdr:rowOff>30101</xdr:rowOff>
    </xdr:to>
    <xdr:cxnSp macro="">
      <xdr:nvCxnSpPr>
        <xdr:cNvPr id="58" name="直線コネクタ 57">
          <a:extLst>
            <a:ext uri="{FF2B5EF4-FFF2-40B4-BE49-F238E27FC236}">
              <a16:creationId xmlns:a16="http://schemas.microsoft.com/office/drawing/2014/main" id="{517789A0-3E79-4D47-AC61-E7678344420A}"/>
            </a:ext>
          </a:extLst>
        </xdr:cNvPr>
        <xdr:cNvCxnSpPr/>
      </xdr:nvCxnSpPr>
      <xdr:spPr bwMode="auto">
        <a:xfrm flipV="1">
          <a:off x="3606800" y="2980113"/>
          <a:ext cx="698500" cy="122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31944</xdr:rowOff>
    </xdr:from>
    <xdr:to>
      <xdr:col>22</xdr:col>
      <xdr:colOff>165100</xdr:colOff>
      <xdr:row>17</xdr:row>
      <xdr:rowOff>133544</xdr:rowOff>
    </xdr:to>
    <xdr:sp macro="" textlink="">
      <xdr:nvSpPr>
        <xdr:cNvPr id="59" name="フローチャート: 判断 58">
          <a:extLst>
            <a:ext uri="{FF2B5EF4-FFF2-40B4-BE49-F238E27FC236}">
              <a16:creationId xmlns:a16="http://schemas.microsoft.com/office/drawing/2014/main" id="{F9E1EA83-1822-44E7-9BD8-DEC8ED8BB740}"/>
            </a:ext>
          </a:extLst>
        </xdr:cNvPr>
        <xdr:cNvSpPr/>
      </xdr:nvSpPr>
      <xdr:spPr bwMode="auto">
        <a:xfrm>
          <a:off x="42545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118321</xdr:rowOff>
    </xdr:from>
    <xdr:ext cx="762000" cy="259045"/>
    <xdr:sp macro="" textlink="">
      <xdr:nvSpPr>
        <xdr:cNvPr id="60" name="テキスト ボックス 59">
          <a:extLst>
            <a:ext uri="{FF2B5EF4-FFF2-40B4-BE49-F238E27FC236}">
              <a16:creationId xmlns:a16="http://schemas.microsoft.com/office/drawing/2014/main" id="{AE39EE7C-70F8-4FB7-95B2-21AEF549BBFE}"/>
            </a:ext>
          </a:extLst>
        </xdr:cNvPr>
        <xdr:cNvSpPr txBox="1"/>
      </xdr:nvSpPr>
      <xdr:spPr>
        <a:xfrm>
          <a:off x="3924300" y="308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29317</xdr:rowOff>
    </xdr:from>
    <xdr:to>
      <xdr:col>18</xdr:col>
      <xdr:colOff>177800</xdr:colOff>
      <xdr:row>17</xdr:row>
      <xdr:rowOff>30101</xdr:rowOff>
    </xdr:to>
    <xdr:cxnSp macro="">
      <xdr:nvCxnSpPr>
        <xdr:cNvPr id="61" name="直線コネクタ 60">
          <a:extLst>
            <a:ext uri="{FF2B5EF4-FFF2-40B4-BE49-F238E27FC236}">
              <a16:creationId xmlns:a16="http://schemas.microsoft.com/office/drawing/2014/main" id="{BD7A41FB-9FD2-4AED-B00C-3583598A4E5B}"/>
            </a:ext>
          </a:extLst>
        </xdr:cNvPr>
        <xdr:cNvCxnSpPr/>
      </xdr:nvCxnSpPr>
      <xdr:spPr bwMode="auto">
        <a:xfrm>
          <a:off x="2908300" y="2991592"/>
          <a:ext cx="698500" cy="7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49563</xdr:rowOff>
    </xdr:from>
    <xdr:to>
      <xdr:col>19</xdr:col>
      <xdr:colOff>38100</xdr:colOff>
      <xdr:row>17</xdr:row>
      <xdr:rowOff>151163</xdr:rowOff>
    </xdr:to>
    <xdr:sp macro="" textlink="">
      <xdr:nvSpPr>
        <xdr:cNvPr id="62" name="フローチャート: 判断 61">
          <a:extLst>
            <a:ext uri="{FF2B5EF4-FFF2-40B4-BE49-F238E27FC236}">
              <a16:creationId xmlns:a16="http://schemas.microsoft.com/office/drawing/2014/main" id="{B0B88022-8CBD-449F-A041-4A0A6CFD43A4}"/>
            </a:ext>
          </a:extLst>
        </xdr:cNvPr>
        <xdr:cNvSpPr/>
      </xdr:nvSpPr>
      <xdr:spPr bwMode="auto">
        <a:xfrm>
          <a:off x="3556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135940</xdr:rowOff>
    </xdr:from>
    <xdr:ext cx="762000" cy="259045"/>
    <xdr:sp macro="" textlink="">
      <xdr:nvSpPr>
        <xdr:cNvPr id="63" name="テキスト ボックス 62">
          <a:extLst>
            <a:ext uri="{FF2B5EF4-FFF2-40B4-BE49-F238E27FC236}">
              <a16:creationId xmlns:a16="http://schemas.microsoft.com/office/drawing/2014/main" id="{7361EE17-32BE-4F9D-8FA7-047B04A6D4FF}"/>
            </a:ext>
          </a:extLst>
        </xdr:cNvPr>
        <xdr:cNvSpPr txBox="1"/>
      </xdr:nvSpPr>
      <xdr:spPr>
        <a:xfrm>
          <a:off x="3225800" y="3098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63981</xdr:rowOff>
    </xdr:from>
    <xdr:to>
      <xdr:col>15</xdr:col>
      <xdr:colOff>101600</xdr:colOff>
      <xdr:row>17</xdr:row>
      <xdr:rowOff>165581</xdr:rowOff>
    </xdr:to>
    <xdr:sp macro="" textlink="">
      <xdr:nvSpPr>
        <xdr:cNvPr id="64" name="フローチャート: 判断 63">
          <a:extLst>
            <a:ext uri="{FF2B5EF4-FFF2-40B4-BE49-F238E27FC236}">
              <a16:creationId xmlns:a16="http://schemas.microsoft.com/office/drawing/2014/main" id="{035A1B55-8F30-4A7D-9BDB-FCD8AE0F57E7}"/>
            </a:ext>
          </a:extLst>
        </xdr:cNvPr>
        <xdr:cNvSpPr/>
      </xdr:nvSpPr>
      <xdr:spPr bwMode="auto">
        <a:xfrm>
          <a:off x="2857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150358</xdr:rowOff>
    </xdr:from>
    <xdr:ext cx="762000" cy="259045"/>
    <xdr:sp macro="" textlink="">
      <xdr:nvSpPr>
        <xdr:cNvPr id="65" name="テキスト ボックス 64">
          <a:extLst>
            <a:ext uri="{FF2B5EF4-FFF2-40B4-BE49-F238E27FC236}">
              <a16:creationId xmlns:a16="http://schemas.microsoft.com/office/drawing/2014/main" id="{25FF3CE4-AF90-4CC2-BE4E-53A79DFEA367}"/>
            </a:ext>
          </a:extLst>
        </xdr:cNvPr>
        <xdr:cNvSpPr txBox="1"/>
      </xdr:nvSpPr>
      <xdr:spPr>
        <a:xfrm>
          <a:off x="2527300" y="311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C68BE652-B26A-4FF1-B0DD-0FDDFEFBF88C}"/>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61C77217-5BE8-465F-A889-D37F14D54733}"/>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74CD17B1-E72D-4577-9B25-FDDC7A5E3A61}"/>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36CA505A-A3DF-4CD9-B840-94668CF98BFA}"/>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E1EC3915-1D3F-4355-824C-E09FD3D26133}"/>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47146</xdr:rowOff>
    </xdr:from>
    <xdr:to>
      <xdr:col>29</xdr:col>
      <xdr:colOff>177800</xdr:colOff>
      <xdr:row>16</xdr:row>
      <xdr:rowOff>148746</xdr:rowOff>
    </xdr:to>
    <xdr:sp macro="" textlink="">
      <xdr:nvSpPr>
        <xdr:cNvPr id="71" name="楕円 70">
          <a:extLst>
            <a:ext uri="{FF2B5EF4-FFF2-40B4-BE49-F238E27FC236}">
              <a16:creationId xmlns:a16="http://schemas.microsoft.com/office/drawing/2014/main" id="{56B1567E-248F-4191-A15E-D2DF878181D0}"/>
            </a:ext>
          </a:extLst>
        </xdr:cNvPr>
        <xdr:cNvSpPr/>
      </xdr:nvSpPr>
      <xdr:spPr bwMode="auto">
        <a:xfrm>
          <a:off x="5600700" y="28379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63673</xdr:rowOff>
    </xdr:from>
    <xdr:ext cx="762000" cy="259045"/>
    <xdr:sp macro="" textlink="">
      <xdr:nvSpPr>
        <xdr:cNvPr id="72" name="人口1人当たり決算額の推移該当値テキスト130">
          <a:extLst>
            <a:ext uri="{FF2B5EF4-FFF2-40B4-BE49-F238E27FC236}">
              <a16:creationId xmlns:a16="http://schemas.microsoft.com/office/drawing/2014/main" id="{9B492367-7BCF-4C31-B1DC-494C631301DA}"/>
            </a:ext>
          </a:extLst>
        </xdr:cNvPr>
        <xdr:cNvSpPr txBox="1"/>
      </xdr:nvSpPr>
      <xdr:spPr>
        <a:xfrm>
          <a:off x="5740400" y="2683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116885</xdr:rowOff>
    </xdr:from>
    <xdr:to>
      <xdr:col>26</xdr:col>
      <xdr:colOff>101600</xdr:colOff>
      <xdr:row>17</xdr:row>
      <xdr:rowOff>47035</xdr:rowOff>
    </xdr:to>
    <xdr:sp macro="" textlink="">
      <xdr:nvSpPr>
        <xdr:cNvPr id="73" name="楕円 72">
          <a:extLst>
            <a:ext uri="{FF2B5EF4-FFF2-40B4-BE49-F238E27FC236}">
              <a16:creationId xmlns:a16="http://schemas.microsoft.com/office/drawing/2014/main" id="{72668DC8-A7E9-44B8-BD36-3A851F7AA913}"/>
            </a:ext>
          </a:extLst>
        </xdr:cNvPr>
        <xdr:cNvSpPr/>
      </xdr:nvSpPr>
      <xdr:spPr bwMode="auto">
        <a:xfrm>
          <a:off x="4953000" y="2907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57212</xdr:rowOff>
    </xdr:from>
    <xdr:ext cx="736600" cy="259045"/>
    <xdr:sp macro="" textlink="">
      <xdr:nvSpPr>
        <xdr:cNvPr id="74" name="テキスト ボックス 73">
          <a:extLst>
            <a:ext uri="{FF2B5EF4-FFF2-40B4-BE49-F238E27FC236}">
              <a16:creationId xmlns:a16="http://schemas.microsoft.com/office/drawing/2014/main" id="{B65610AC-8A96-4012-8215-74F2758AF4E1}"/>
            </a:ext>
          </a:extLst>
        </xdr:cNvPr>
        <xdr:cNvSpPr txBox="1"/>
      </xdr:nvSpPr>
      <xdr:spPr>
        <a:xfrm>
          <a:off x="4622800" y="2676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138488</xdr:rowOff>
    </xdr:from>
    <xdr:to>
      <xdr:col>22</xdr:col>
      <xdr:colOff>165100</xdr:colOff>
      <xdr:row>17</xdr:row>
      <xdr:rowOff>68638</xdr:rowOff>
    </xdr:to>
    <xdr:sp macro="" textlink="">
      <xdr:nvSpPr>
        <xdr:cNvPr id="75" name="楕円 74">
          <a:extLst>
            <a:ext uri="{FF2B5EF4-FFF2-40B4-BE49-F238E27FC236}">
              <a16:creationId xmlns:a16="http://schemas.microsoft.com/office/drawing/2014/main" id="{D17269AC-8421-4556-B2BF-73BB14CFE1FF}"/>
            </a:ext>
          </a:extLst>
        </xdr:cNvPr>
        <xdr:cNvSpPr/>
      </xdr:nvSpPr>
      <xdr:spPr bwMode="auto">
        <a:xfrm>
          <a:off x="4254500" y="2929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78815</xdr:rowOff>
    </xdr:from>
    <xdr:ext cx="762000" cy="259045"/>
    <xdr:sp macro="" textlink="">
      <xdr:nvSpPr>
        <xdr:cNvPr id="76" name="テキスト ボックス 75">
          <a:extLst>
            <a:ext uri="{FF2B5EF4-FFF2-40B4-BE49-F238E27FC236}">
              <a16:creationId xmlns:a16="http://schemas.microsoft.com/office/drawing/2014/main" id="{C6435ADA-1DB5-46D5-8BEF-4DADE36D3B4A}"/>
            </a:ext>
          </a:extLst>
        </xdr:cNvPr>
        <xdr:cNvSpPr txBox="1"/>
      </xdr:nvSpPr>
      <xdr:spPr>
        <a:xfrm>
          <a:off x="3924300" y="2698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150751</xdr:rowOff>
    </xdr:from>
    <xdr:to>
      <xdr:col>19</xdr:col>
      <xdr:colOff>38100</xdr:colOff>
      <xdr:row>17</xdr:row>
      <xdr:rowOff>80901</xdr:rowOff>
    </xdr:to>
    <xdr:sp macro="" textlink="">
      <xdr:nvSpPr>
        <xdr:cNvPr id="77" name="楕円 76">
          <a:extLst>
            <a:ext uri="{FF2B5EF4-FFF2-40B4-BE49-F238E27FC236}">
              <a16:creationId xmlns:a16="http://schemas.microsoft.com/office/drawing/2014/main" id="{B901EB7B-2C0D-4C1F-9C8D-6C41A0978B34}"/>
            </a:ext>
          </a:extLst>
        </xdr:cNvPr>
        <xdr:cNvSpPr/>
      </xdr:nvSpPr>
      <xdr:spPr bwMode="auto">
        <a:xfrm>
          <a:off x="3556000" y="29415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91078</xdr:rowOff>
    </xdr:from>
    <xdr:ext cx="762000" cy="259045"/>
    <xdr:sp macro="" textlink="">
      <xdr:nvSpPr>
        <xdr:cNvPr id="78" name="テキスト ボックス 77">
          <a:extLst>
            <a:ext uri="{FF2B5EF4-FFF2-40B4-BE49-F238E27FC236}">
              <a16:creationId xmlns:a16="http://schemas.microsoft.com/office/drawing/2014/main" id="{BEF82370-2A9C-4328-8F99-49BBE83DFCF0}"/>
            </a:ext>
          </a:extLst>
        </xdr:cNvPr>
        <xdr:cNvSpPr txBox="1"/>
      </xdr:nvSpPr>
      <xdr:spPr>
        <a:xfrm>
          <a:off x="3225800" y="271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149967</xdr:rowOff>
    </xdr:from>
    <xdr:to>
      <xdr:col>15</xdr:col>
      <xdr:colOff>101600</xdr:colOff>
      <xdr:row>17</xdr:row>
      <xdr:rowOff>80117</xdr:rowOff>
    </xdr:to>
    <xdr:sp macro="" textlink="">
      <xdr:nvSpPr>
        <xdr:cNvPr id="79" name="楕円 78">
          <a:extLst>
            <a:ext uri="{FF2B5EF4-FFF2-40B4-BE49-F238E27FC236}">
              <a16:creationId xmlns:a16="http://schemas.microsoft.com/office/drawing/2014/main" id="{512BECCE-3881-4FE1-9EA8-BF4BBDBF950B}"/>
            </a:ext>
          </a:extLst>
        </xdr:cNvPr>
        <xdr:cNvSpPr/>
      </xdr:nvSpPr>
      <xdr:spPr bwMode="auto">
        <a:xfrm>
          <a:off x="2857500" y="2940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90294</xdr:rowOff>
    </xdr:from>
    <xdr:ext cx="762000" cy="259045"/>
    <xdr:sp macro="" textlink="">
      <xdr:nvSpPr>
        <xdr:cNvPr id="80" name="テキスト ボックス 79">
          <a:extLst>
            <a:ext uri="{FF2B5EF4-FFF2-40B4-BE49-F238E27FC236}">
              <a16:creationId xmlns:a16="http://schemas.microsoft.com/office/drawing/2014/main" id="{1C577797-8A38-4754-855F-AAB590FC3116}"/>
            </a:ext>
          </a:extLst>
        </xdr:cNvPr>
        <xdr:cNvSpPr txBox="1"/>
      </xdr:nvSpPr>
      <xdr:spPr>
        <a:xfrm>
          <a:off x="2527300" y="270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5FEA6523-C01B-44BA-ABD5-DA2B56B353AA}"/>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E9671A02-96CE-460C-9196-DE7D66224589}"/>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67BB7F17-DED5-400D-87C2-0FD65D3C56CB}"/>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98958782-15EB-4E13-8282-3D9EB1D93DFF}"/>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AF873E2C-40E9-43E0-9EA6-CD81006ED9D5}"/>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E6515E28-18EA-4492-B7D9-EFDF1F007973}"/>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CD4D46E6-00B0-42E7-9EBE-99FAD57F4FF5}"/>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C7FAAD1B-D271-4648-8783-6A3AC6865E9E}"/>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1C3DB878-FB03-40E7-8348-44C82D7ADEF4}"/>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E095182E-37F8-4393-A480-28880417F62E}"/>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5E0C5248-D6E5-4F39-A4EC-EF1DD969A5FE}"/>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5B240C59-6D38-4F9B-949A-72FE5FE55467}"/>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DFD24B10-39E0-4CAA-B534-5D297D3457AF}"/>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B7CE046F-77B8-4A68-AC53-8F50B04312F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A5CEA3C8-4344-4D49-9C36-3406EF64EA16}"/>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8C1DD025-0F2D-49FF-B815-A6746DDE457F}"/>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1CC7310F-637E-456B-B43A-D8BDD5C3D38E}"/>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F663479E-ED7F-408D-AC16-E89B07104F52}"/>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89CB98F3-15A0-4A08-B565-A530D80CFA37}"/>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14D19E4E-72E8-4CD8-8122-6DAD5756E1B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8BAEC61E-C13F-40CA-8183-16FD40894A58}"/>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58788CA3-37B8-426E-ABBD-5A7E8FEAD28A}"/>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145556C0-E5DD-47B7-B688-1AF77430D673}"/>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C57998BB-5FC7-4A93-9EE3-AA1EEE6F543E}"/>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90D57C82-20CA-4FC8-8186-ACC8686E4C56}"/>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6837DE83-8FBB-48B2-B569-C72BCE4C95B4}"/>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97B07BA9-62D2-4EF1-856F-A40A5633A0FC}"/>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E3FEFDFD-22A5-4654-B4DE-1239EF5DF40B}"/>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317043</xdr:rowOff>
    </xdr:from>
    <xdr:to>
      <xdr:col>29</xdr:col>
      <xdr:colOff>127000</xdr:colOff>
      <xdr:row>38</xdr:row>
      <xdr:rowOff>170738</xdr:rowOff>
    </xdr:to>
    <xdr:cxnSp macro="">
      <xdr:nvCxnSpPr>
        <xdr:cNvPr id="109" name="直線コネクタ 108">
          <a:extLst>
            <a:ext uri="{FF2B5EF4-FFF2-40B4-BE49-F238E27FC236}">
              <a16:creationId xmlns:a16="http://schemas.microsoft.com/office/drawing/2014/main" id="{2E9A3FF0-9A92-425A-A4E6-FB6921461526}"/>
            </a:ext>
          </a:extLst>
        </xdr:cNvPr>
        <xdr:cNvCxnSpPr/>
      </xdr:nvCxnSpPr>
      <xdr:spPr bwMode="auto">
        <a:xfrm flipV="1">
          <a:off x="5651500" y="6241593"/>
          <a:ext cx="0" cy="13967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142815</xdr:rowOff>
    </xdr:from>
    <xdr:ext cx="762000" cy="259045"/>
    <xdr:sp macro="" textlink="">
      <xdr:nvSpPr>
        <xdr:cNvPr id="110" name="人口1人当たり決算額の推移最小値テキスト445">
          <a:extLst>
            <a:ext uri="{FF2B5EF4-FFF2-40B4-BE49-F238E27FC236}">
              <a16:creationId xmlns:a16="http://schemas.microsoft.com/office/drawing/2014/main" id="{5361A42B-E5F6-4F6C-AC34-698C41AAD8AD}"/>
            </a:ext>
          </a:extLst>
        </xdr:cNvPr>
        <xdr:cNvSpPr txBox="1"/>
      </xdr:nvSpPr>
      <xdr:spPr>
        <a:xfrm>
          <a:off x="5740400" y="761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170738</xdr:rowOff>
    </xdr:from>
    <xdr:to>
      <xdr:col>30</xdr:col>
      <xdr:colOff>25400</xdr:colOff>
      <xdr:row>38</xdr:row>
      <xdr:rowOff>170738</xdr:rowOff>
    </xdr:to>
    <xdr:cxnSp macro="">
      <xdr:nvCxnSpPr>
        <xdr:cNvPr id="111" name="直線コネクタ 110">
          <a:extLst>
            <a:ext uri="{FF2B5EF4-FFF2-40B4-BE49-F238E27FC236}">
              <a16:creationId xmlns:a16="http://schemas.microsoft.com/office/drawing/2014/main" id="{94B1C490-8C78-42AD-BEDB-4512D0E0E472}"/>
            </a:ext>
          </a:extLst>
        </xdr:cNvPr>
        <xdr:cNvCxnSpPr/>
      </xdr:nvCxnSpPr>
      <xdr:spPr bwMode="auto">
        <a:xfrm>
          <a:off x="5562600" y="76383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60520</xdr:rowOff>
    </xdr:from>
    <xdr:ext cx="762000" cy="259045"/>
    <xdr:sp macro="" textlink="">
      <xdr:nvSpPr>
        <xdr:cNvPr id="112" name="人口1人当たり決算額の推移最大値テキスト445">
          <a:extLst>
            <a:ext uri="{FF2B5EF4-FFF2-40B4-BE49-F238E27FC236}">
              <a16:creationId xmlns:a16="http://schemas.microsoft.com/office/drawing/2014/main" id="{298B00D2-6DBF-4278-96D8-89765F2C78B2}"/>
            </a:ext>
          </a:extLst>
        </xdr:cNvPr>
        <xdr:cNvSpPr txBox="1"/>
      </xdr:nvSpPr>
      <xdr:spPr>
        <a:xfrm>
          <a:off x="5740400" y="5985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317043</xdr:rowOff>
    </xdr:from>
    <xdr:to>
      <xdr:col>30</xdr:col>
      <xdr:colOff>25400</xdr:colOff>
      <xdr:row>33</xdr:row>
      <xdr:rowOff>317043</xdr:rowOff>
    </xdr:to>
    <xdr:cxnSp macro="">
      <xdr:nvCxnSpPr>
        <xdr:cNvPr id="113" name="直線コネクタ 112">
          <a:extLst>
            <a:ext uri="{FF2B5EF4-FFF2-40B4-BE49-F238E27FC236}">
              <a16:creationId xmlns:a16="http://schemas.microsoft.com/office/drawing/2014/main" id="{46455B29-06B7-4C0C-8909-2B809C446DC7}"/>
            </a:ext>
          </a:extLst>
        </xdr:cNvPr>
        <xdr:cNvCxnSpPr/>
      </xdr:nvCxnSpPr>
      <xdr:spPr bwMode="auto">
        <a:xfrm>
          <a:off x="5562600" y="62415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28740</xdr:rowOff>
    </xdr:from>
    <xdr:to>
      <xdr:col>29</xdr:col>
      <xdr:colOff>127000</xdr:colOff>
      <xdr:row>36</xdr:row>
      <xdr:rowOff>72936</xdr:rowOff>
    </xdr:to>
    <xdr:cxnSp macro="">
      <xdr:nvCxnSpPr>
        <xdr:cNvPr id="114" name="直線コネクタ 113">
          <a:extLst>
            <a:ext uri="{FF2B5EF4-FFF2-40B4-BE49-F238E27FC236}">
              <a16:creationId xmlns:a16="http://schemas.microsoft.com/office/drawing/2014/main" id="{826953C3-B8CE-4E49-80CF-BAE74B08F23F}"/>
            </a:ext>
          </a:extLst>
        </xdr:cNvPr>
        <xdr:cNvCxnSpPr/>
      </xdr:nvCxnSpPr>
      <xdr:spPr bwMode="auto">
        <a:xfrm flipV="1">
          <a:off x="5003800" y="6981990"/>
          <a:ext cx="647700" cy="441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26484</xdr:rowOff>
    </xdr:from>
    <xdr:ext cx="762000" cy="259045"/>
    <xdr:sp macro="" textlink="">
      <xdr:nvSpPr>
        <xdr:cNvPr id="115" name="人口1人当たり決算額の推移平均値テキスト445">
          <a:extLst>
            <a:ext uri="{FF2B5EF4-FFF2-40B4-BE49-F238E27FC236}">
              <a16:creationId xmlns:a16="http://schemas.microsoft.com/office/drawing/2014/main" id="{F8D31AD5-A5CE-480B-9AD2-1E77BDDB7175}"/>
            </a:ext>
          </a:extLst>
        </xdr:cNvPr>
        <xdr:cNvSpPr txBox="1"/>
      </xdr:nvSpPr>
      <xdr:spPr>
        <a:xfrm>
          <a:off x="5740400" y="6979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54407</xdr:rowOff>
    </xdr:from>
    <xdr:to>
      <xdr:col>29</xdr:col>
      <xdr:colOff>177800</xdr:colOff>
      <xdr:row>36</xdr:row>
      <xdr:rowOff>156007</xdr:rowOff>
    </xdr:to>
    <xdr:sp macro="" textlink="">
      <xdr:nvSpPr>
        <xdr:cNvPr id="116" name="フローチャート: 判断 115">
          <a:extLst>
            <a:ext uri="{FF2B5EF4-FFF2-40B4-BE49-F238E27FC236}">
              <a16:creationId xmlns:a16="http://schemas.microsoft.com/office/drawing/2014/main" id="{321014A8-910B-405B-90DD-8338769CA9B4}"/>
            </a:ext>
          </a:extLst>
        </xdr:cNvPr>
        <xdr:cNvSpPr/>
      </xdr:nvSpPr>
      <xdr:spPr bwMode="auto">
        <a:xfrm>
          <a:off x="5600700" y="7007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292773</xdr:rowOff>
    </xdr:from>
    <xdr:to>
      <xdr:col>26</xdr:col>
      <xdr:colOff>50800</xdr:colOff>
      <xdr:row>36</xdr:row>
      <xdr:rowOff>72936</xdr:rowOff>
    </xdr:to>
    <xdr:cxnSp macro="">
      <xdr:nvCxnSpPr>
        <xdr:cNvPr id="117" name="直線コネクタ 116">
          <a:extLst>
            <a:ext uri="{FF2B5EF4-FFF2-40B4-BE49-F238E27FC236}">
              <a16:creationId xmlns:a16="http://schemas.microsoft.com/office/drawing/2014/main" id="{10883688-C5F5-4D1A-BB2A-0E50C7B47B87}"/>
            </a:ext>
          </a:extLst>
        </xdr:cNvPr>
        <xdr:cNvCxnSpPr/>
      </xdr:nvCxnSpPr>
      <xdr:spPr bwMode="auto">
        <a:xfrm>
          <a:off x="4305300" y="6903123"/>
          <a:ext cx="698500" cy="1230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55131</xdr:rowOff>
    </xdr:from>
    <xdr:to>
      <xdr:col>26</xdr:col>
      <xdr:colOff>101600</xdr:colOff>
      <xdr:row>36</xdr:row>
      <xdr:rowOff>156731</xdr:rowOff>
    </xdr:to>
    <xdr:sp macro="" textlink="">
      <xdr:nvSpPr>
        <xdr:cNvPr id="118" name="フローチャート: 判断 117">
          <a:extLst>
            <a:ext uri="{FF2B5EF4-FFF2-40B4-BE49-F238E27FC236}">
              <a16:creationId xmlns:a16="http://schemas.microsoft.com/office/drawing/2014/main" id="{4A574CEA-9CCE-4DFD-8D0B-B687DA25BADC}"/>
            </a:ext>
          </a:extLst>
        </xdr:cNvPr>
        <xdr:cNvSpPr/>
      </xdr:nvSpPr>
      <xdr:spPr bwMode="auto">
        <a:xfrm>
          <a:off x="4953000" y="7008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141508</xdr:rowOff>
    </xdr:from>
    <xdr:ext cx="736600" cy="259045"/>
    <xdr:sp macro="" textlink="">
      <xdr:nvSpPr>
        <xdr:cNvPr id="119" name="テキスト ボックス 118">
          <a:extLst>
            <a:ext uri="{FF2B5EF4-FFF2-40B4-BE49-F238E27FC236}">
              <a16:creationId xmlns:a16="http://schemas.microsoft.com/office/drawing/2014/main" id="{908D64AC-C013-4B8E-8BC6-3B2590B3BFC5}"/>
            </a:ext>
          </a:extLst>
        </xdr:cNvPr>
        <xdr:cNvSpPr txBox="1"/>
      </xdr:nvSpPr>
      <xdr:spPr>
        <a:xfrm>
          <a:off x="4622800" y="70947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292773</xdr:rowOff>
    </xdr:from>
    <xdr:to>
      <xdr:col>22</xdr:col>
      <xdr:colOff>114300</xdr:colOff>
      <xdr:row>35</xdr:row>
      <xdr:rowOff>328435</xdr:rowOff>
    </xdr:to>
    <xdr:cxnSp macro="">
      <xdr:nvCxnSpPr>
        <xdr:cNvPr id="120" name="直線コネクタ 119">
          <a:extLst>
            <a:ext uri="{FF2B5EF4-FFF2-40B4-BE49-F238E27FC236}">
              <a16:creationId xmlns:a16="http://schemas.microsoft.com/office/drawing/2014/main" id="{896E2CCC-7052-45FC-9DD0-8A16BD04C30A}"/>
            </a:ext>
          </a:extLst>
        </xdr:cNvPr>
        <xdr:cNvCxnSpPr/>
      </xdr:nvCxnSpPr>
      <xdr:spPr bwMode="auto">
        <a:xfrm flipV="1">
          <a:off x="3606800" y="6903123"/>
          <a:ext cx="698500" cy="356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37947</xdr:rowOff>
    </xdr:from>
    <xdr:to>
      <xdr:col>22</xdr:col>
      <xdr:colOff>165100</xdr:colOff>
      <xdr:row>36</xdr:row>
      <xdr:rowOff>139547</xdr:rowOff>
    </xdr:to>
    <xdr:sp macro="" textlink="">
      <xdr:nvSpPr>
        <xdr:cNvPr id="121" name="フローチャート: 判断 120">
          <a:extLst>
            <a:ext uri="{FF2B5EF4-FFF2-40B4-BE49-F238E27FC236}">
              <a16:creationId xmlns:a16="http://schemas.microsoft.com/office/drawing/2014/main" id="{C8A132AC-301F-4EA1-9954-9D7BC365FD96}"/>
            </a:ext>
          </a:extLst>
        </xdr:cNvPr>
        <xdr:cNvSpPr/>
      </xdr:nvSpPr>
      <xdr:spPr bwMode="auto">
        <a:xfrm>
          <a:off x="4254500" y="6991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124324</xdr:rowOff>
    </xdr:from>
    <xdr:ext cx="762000" cy="259045"/>
    <xdr:sp macro="" textlink="">
      <xdr:nvSpPr>
        <xdr:cNvPr id="122" name="テキスト ボックス 121">
          <a:extLst>
            <a:ext uri="{FF2B5EF4-FFF2-40B4-BE49-F238E27FC236}">
              <a16:creationId xmlns:a16="http://schemas.microsoft.com/office/drawing/2014/main" id="{0A3AE4A1-6F6D-4ED1-A743-D1F4BEFD81A1}"/>
            </a:ext>
          </a:extLst>
        </xdr:cNvPr>
        <xdr:cNvSpPr txBox="1"/>
      </xdr:nvSpPr>
      <xdr:spPr>
        <a:xfrm>
          <a:off x="3924300" y="7077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328435</xdr:rowOff>
    </xdr:from>
    <xdr:to>
      <xdr:col>18</xdr:col>
      <xdr:colOff>177800</xdr:colOff>
      <xdr:row>35</xdr:row>
      <xdr:rowOff>342836</xdr:rowOff>
    </xdr:to>
    <xdr:cxnSp macro="">
      <xdr:nvCxnSpPr>
        <xdr:cNvPr id="123" name="直線コネクタ 122">
          <a:extLst>
            <a:ext uri="{FF2B5EF4-FFF2-40B4-BE49-F238E27FC236}">
              <a16:creationId xmlns:a16="http://schemas.microsoft.com/office/drawing/2014/main" id="{98A98834-3716-4C2E-8FC1-A7CCDC69425F}"/>
            </a:ext>
          </a:extLst>
        </xdr:cNvPr>
        <xdr:cNvCxnSpPr/>
      </xdr:nvCxnSpPr>
      <xdr:spPr bwMode="auto">
        <a:xfrm flipV="1">
          <a:off x="2908300" y="6938785"/>
          <a:ext cx="698500" cy="144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7506</xdr:rowOff>
    </xdr:from>
    <xdr:to>
      <xdr:col>19</xdr:col>
      <xdr:colOff>38100</xdr:colOff>
      <xdr:row>36</xdr:row>
      <xdr:rowOff>109106</xdr:rowOff>
    </xdr:to>
    <xdr:sp macro="" textlink="">
      <xdr:nvSpPr>
        <xdr:cNvPr id="124" name="フローチャート: 判断 123">
          <a:extLst>
            <a:ext uri="{FF2B5EF4-FFF2-40B4-BE49-F238E27FC236}">
              <a16:creationId xmlns:a16="http://schemas.microsoft.com/office/drawing/2014/main" id="{A0CDC217-5617-4AAA-B786-6256F5FA11EE}"/>
            </a:ext>
          </a:extLst>
        </xdr:cNvPr>
        <xdr:cNvSpPr/>
      </xdr:nvSpPr>
      <xdr:spPr bwMode="auto">
        <a:xfrm>
          <a:off x="3556000" y="6960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93883</xdr:rowOff>
    </xdr:from>
    <xdr:ext cx="762000" cy="259045"/>
    <xdr:sp macro="" textlink="">
      <xdr:nvSpPr>
        <xdr:cNvPr id="125" name="テキスト ボックス 124">
          <a:extLst>
            <a:ext uri="{FF2B5EF4-FFF2-40B4-BE49-F238E27FC236}">
              <a16:creationId xmlns:a16="http://schemas.microsoft.com/office/drawing/2014/main" id="{B7B6FAC4-48B5-42AA-ACC0-FF4F7836A3EC}"/>
            </a:ext>
          </a:extLst>
        </xdr:cNvPr>
        <xdr:cNvSpPr txBox="1"/>
      </xdr:nvSpPr>
      <xdr:spPr>
        <a:xfrm>
          <a:off x="3225800" y="704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336880</xdr:rowOff>
    </xdr:from>
    <xdr:to>
      <xdr:col>15</xdr:col>
      <xdr:colOff>101600</xdr:colOff>
      <xdr:row>36</xdr:row>
      <xdr:rowOff>95580</xdr:rowOff>
    </xdr:to>
    <xdr:sp macro="" textlink="">
      <xdr:nvSpPr>
        <xdr:cNvPr id="126" name="フローチャート: 判断 125">
          <a:extLst>
            <a:ext uri="{FF2B5EF4-FFF2-40B4-BE49-F238E27FC236}">
              <a16:creationId xmlns:a16="http://schemas.microsoft.com/office/drawing/2014/main" id="{DB6DF8E1-4F2B-4353-B4BD-69488C99A081}"/>
            </a:ext>
          </a:extLst>
        </xdr:cNvPr>
        <xdr:cNvSpPr/>
      </xdr:nvSpPr>
      <xdr:spPr bwMode="auto">
        <a:xfrm>
          <a:off x="2857500" y="6947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80357</xdr:rowOff>
    </xdr:from>
    <xdr:ext cx="762000" cy="259045"/>
    <xdr:sp macro="" textlink="">
      <xdr:nvSpPr>
        <xdr:cNvPr id="127" name="テキスト ボックス 126">
          <a:extLst>
            <a:ext uri="{FF2B5EF4-FFF2-40B4-BE49-F238E27FC236}">
              <a16:creationId xmlns:a16="http://schemas.microsoft.com/office/drawing/2014/main" id="{C6DC6010-721C-4E71-8BDE-0630EDA3708E}"/>
            </a:ext>
          </a:extLst>
        </xdr:cNvPr>
        <xdr:cNvSpPr txBox="1"/>
      </xdr:nvSpPr>
      <xdr:spPr>
        <a:xfrm>
          <a:off x="2527300" y="7033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55234397-AFA5-4F18-A751-F4A65024D245}"/>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9034FDA5-7B6E-48E4-B0A9-7552C2716636}"/>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36B3D88B-2227-4734-A410-87D303C5478F}"/>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4C8FEDAF-6C44-427C-A1D3-EEF2A965B821}"/>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E8FF94E9-DDDA-402D-8AFC-2F5877452B57}"/>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320840</xdr:rowOff>
    </xdr:from>
    <xdr:to>
      <xdr:col>29</xdr:col>
      <xdr:colOff>177800</xdr:colOff>
      <xdr:row>36</xdr:row>
      <xdr:rowOff>79540</xdr:rowOff>
    </xdr:to>
    <xdr:sp macro="" textlink="">
      <xdr:nvSpPr>
        <xdr:cNvPr id="133" name="楕円 132">
          <a:extLst>
            <a:ext uri="{FF2B5EF4-FFF2-40B4-BE49-F238E27FC236}">
              <a16:creationId xmlns:a16="http://schemas.microsoft.com/office/drawing/2014/main" id="{21277473-B11F-4928-9950-7DEDC0CFE473}"/>
            </a:ext>
          </a:extLst>
        </xdr:cNvPr>
        <xdr:cNvSpPr/>
      </xdr:nvSpPr>
      <xdr:spPr bwMode="auto">
        <a:xfrm>
          <a:off x="5600700" y="69311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165917</xdr:rowOff>
    </xdr:from>
    <xdr:ext cx="762000" cy="259045"/>
    <xdr:sp macro="" textlink="">
      <xdr:nvSpPr>
        <xdr:cNvPr id="134" name="人口1人当たり決算額の推移該当値テキスト445">
          <a:extLst>
            <a:ext uri="{FF2B5EF4-FFF2-40B4-BE49-F238E27FC236}">
              <a16:creationId xmlns:a16="http://schemas.microsoft.com/office/drawing/2014/main" id="{82A4E1FB-86BA-41A8-992C-6B37800C024A}"/>
            </a:ext>
          </a:extLst>
        </xdr:cNvPr>
        <xdr:cNvSpPr txBox="1"/>
      </xdr:nvSpPr>
      <xdr:spPr>
        <a:xfrm>
          <a:off x="5740400" y="6776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22136</xdr:rowOff>
    </xdr:from>
    <xdr:to>
      <xdr:col>26</xdr:col>
      <xdr:colOff>101600</xdr:colOff>
      <xdr:row>36</xdr:row>
      <xdr:rowOff>123736</xdr:rowOff>
    </xdr:to>
    <xdr:sp macro="" textlink="">
      <xdr:nvSpPr>
        <xdr:cNvPr id="135" name="楕円 134">
          <a:extLst>
            <a:ext uri="{FF2B5EF4-FFF2-40B4-BE49-F238E27FC236}">
              <a16:creationId xmlns:a16="http://schemas.microsoft.com/office/drawing/2014/main" id="{E886D5AC-286D-4292-845A-3E5C0B4675D3}"/>
            </a:ext>
          </a:extLst>
        </xdr:cNvPr>
        <xdr:cNvSpPr/>
      </xdr:nvSpPr>
      <xdr:spPr bwMode="auto">
        <a:xfrm>
          <a:off x="4953000" y="69753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133913</xdr:rowOff>
    </xdr:from>
    <xdr:ext cx="736600" cy="259045"/>
    <xdr:sp macro="" textlink="">
      <xdr:nvSpPr>
        <xdr:cNvPr id="136" name="テキスト ボックス 135">
          <a:extLst>
            <a:ext uri="{FF2B5EF4-FFF2-40B4-BE49-F238E27FC236}">
              <a16:creationId xmlns:a16="http://schemas.microsoft.com/office/drawing/2014/main" id="{9C8C3650-E4BB-40B7-931C-284A7910246C}"/>
            </a:ext>
          </a:extLst>
        </xdr:cNvPr>
        <xdr:cNvSpPr txBox="1"/>
      </xdr:nvSpPr>
      <xdr:spPr>
        <a:xfrm>
          <a:off x="4622800" y="6744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241973</xdr:rowOff>
    </xdr:from>
    <xdr:to>
      <xdr:col>22</xdr:col>
      <xdr:colOff>165100</xdr:colOff>
      <xdr:row>36</xdr:row>
      <xdr:rowOff>673</xdr:rowOff>
    </xdr:to>
    <xdr:sp macro="" textlink="">
      <xdr:nvSpPr>
        <xdr:cNvPr id="137" name="楕円 136">
          <a:extLst>
            <a:ext uri="{FF2B5EF4-FFF2-40B4-BE49-F238E27FC236}">
              <a16:creationId xmlns:a16="http://schemas.microsoft.com/office/drawing/2014/main" id="{3203D188-3012-4BC7-8324-60E7ED176E8A}"/>
            </a:ext>
          </a:extLst>
        </xdr:cNvPr>
        <xdr:cNvSpPr/>
      </xdr:nvSpPr>
      <xdr:spPr bwMode="auto">
        <a:xfrm>
          <a:off x="4254500" y="68523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10850</xdr:rowOff>
    </xdr:from>
    <xdr:ext cx="762000" cy="259045"/>
    <xdr:sp macro="" textlink="">
      <xdr:nvSpPr>
        <xdr:cNvPr id="138" name="テキスト ボックス 137">
          <a:extLst>
            <a:ext uri="{FF2B5EF4-FFF2-40B4-BE49-F238E27FC236}">
              <a16:creationId xmlns:a16="http://schemas.microsoft.com/office/drawing/2014/main" id="{F2881785-3075-4618-AACA-EFAE17C45E3E}"/>
            </a:ext>
          </a:extLst>
        </xdr:cNvPr>
        <xdr:cNvSpPr txBox="1"/>
      </xdr:nvSpPr>
      <xdr:spPr>
        <a:xfrm>
          <a:off x="3924300" y="6621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277635</xdr:rowOff>
    </xdr:from>
    <xdr:to>
      <xdr:col>19</xdr:col>
      <xdr:colOff>38100</xdr:colOff>
      <xdr:row>36</xdr:row>
      <xdr:rowOff>36335</xdr:rowOff>
    </xdr:to>
    <xdr:sp macro="" textlink="">
      <xdr:nvSpPr>
        <xdr:cNvPr id="139" name="楕円 138">
          <a:extLst>
            <a:ext uri="{FF2B5EF4-FFF2-40B4-BE49-F238E27FC236}">
              <a16:creationId xmlns:a16="http://schemas.microsoft.com/office/drawing/2014/main" id="{55F8C618-8F7D-4A1C-8A31-B2157C020D86}"/>
            </a:ext>
          </a:extLst>
        </xdr:cNvPr>
        <xdr:cNvSpPr/>
      </xdr:nvSpPr>
      <xdr:spPr bwMode="auto">
        <a:xfrm>
          <a:off x="3556000" y="68879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46512</xdr:rowOff>
    </xdr:from>
    <xdr:ext cx="762000" cy="259045"/>
    <xdr:sp macro="" textlink="">
      <xdr:nvSpPr>
        <xdr:cNvPr id="140" name="テキスト ボックス 139">
          <a:extLst>
            <a:ext uri="{FF2B5EF4-FFF2-40B4-BE49-F238E27FC236}">
              <a16:creationId xmlns:a16="http://schemas.microsoft.com/office/drawing/2014/main" id="{BC7EDB77-20E9-4DB0-A43B-A9C0AEFD635E}"/>
            </a:ext>
          </a:extLst>
        </xdr:cNvPr>
        <xdr:cNvSpPr txBox="1"/>
      </xdr:nvSpPr>
      <xdr:spPr>
        <a:xfrm>
          <a:off x="3225800" y="6656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292036</xdr:rowOff>
    </xdr:from>
    <xdr:to>
      <xdr:col>15</xdr:col>
      <xdr:colOff>101600</xdr:colOff>
      <xdr:row>36</xdr:row>
      <xdr:rowOff>50736</xdr:rowOff>
    </xdr:to>
    <xdr:sp macro="" textlink="">
      <xdr:nvSpPr>
        <xdr:cNvPr id="141" name="楕円 140">
          <a:extLst>
            <a:ext uri="{FF2B5EF4-FFF2-40B4-BE49-F238E27FC236}">
              <a16:creationId xmlns:a16="http://schemas.microsoft.com/office/drawing/2014/main" id="{3E74E8D5-84ED-47D0-9E4F-6F2DAF1358DB}"/>
            </a:ext>
          </a:extLst>
        </xdr:cNvPr>
        <xdr:cNvSpPr/>
      </xdr:nvSpPr>
      <xdr:spPr bwMode="auto">
        <a:xfrm>
          <a:off x="2857500" y="69023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60913</xdr:rowOff>
    </xdr:from>
    <xdr:ext cx="762000" cy="259045"/>
    <xdr:sp macro="" textlink="">
      <xdr:nvSpPr>
        <xdr:cNvPr id="142" name="テキスト ボックス 141">
          <a:extLst>
            <a:ext uri="{FF2B5EF4-FFF2-40B4-BE49-F238E27FC236}">
              <a16:creationId xmlns:a16="http://schemas.microsoft.com/office/drawing/2014/main" id="{6A12F327-7C9A-4927-80C3-D959045EA4C0}"/>
            </a:ext>
          </a:extLst>
        </xdr:cNvPr>
        <xdr:cNvSpPr txBox="1"/>
      </xdr:nvSpPr>
      <xdr:spPr>
        <a:xfrm>
          <a:off x="2527300" y="6671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5736885-CB03-49D0-B69B-997A52E2AC6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7F65CC2D-0C83-4EBB-AA78-5934C596AE97}"/>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2587DFA3-EA66-40F6-8ED1-7698D1EDFEC5}"/>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3FAFD0AC-DF0A-4780-8C93-CC12ADFE234A}"/>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新潟県新発田市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8D6E25D-4F0B-4FCB-B76E-A06DC0687D4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F5BC84E-2FE8-4279-A11C-9857C45D455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5E43D6D-CC3E-44DC-AAB7-6AA3322AA6D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D1DC60B-EC17-4AB9-9723-A84E0D41785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7D8DEA8-CADB-4823-B2B4-9E262B25B97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B087BC76-5BAA-48C9-8D08-F59D5F0B140A}"/>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96,236
95,620
533.11
56,531,486
54,756,751
1,516,384
26,571,791
49,843,748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79BDCA9-885B-4255-9DD9-21A3BA37D59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6239D45-63DB-48F3-88F0-28A0EF8E27C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232FD29-B8CF-4ED9-BB2D-DBB5957E86B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59.0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057F14B-3BB2-4DC5-AF46-966F41F5B2F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34D7F8F-AF5A-40AF-92E9-9672196B80B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8CD3A75B-7965-4049-986C-C305156CF40C}"/>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FD1ECE27-FAF9-4B85-B9A8-29BBFD6F7247}"/>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7691A53D-6A6A-4608-97A0-E8BECD8CA4FB}"/>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EE2DC53D-F57E-4632-8209-024B5C0B5414}"/>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E8C7A5E-9B67-4599-9116-6B42D898060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10B9B5D6-FF23-4D8E-B08F-1D1454CE9A01}"/>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26FBE826-07C5-433D-845D-BC5BBD42C6A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24509FB6-6568-4D9D-9AC3-E3A1825A9D6C}"/>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F152213-C614-44AE-BA2B-B2EFEF83B4B5}"/>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28B697E-2141-4FEA-845A-1641AB6E7A0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FA696867-F674-4242-823C-649F38401D76}"/>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A1B3BC9-61EE-48EE-B9FA-CA5688116E2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5FE0CAE6-8854-422A-8A0D-3C534C993233}"/>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747D3E5F-E80E-42DB-A303-1AF9769A9EBE}"/>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D7C2C73D-D833-4D7E-B5F1-1823C5ED63C8}"/>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AA98E43C-25CC-427F-95A1-F2FF0A8CB833}"/>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8FEC889C-742E-4259-9314-996BECC6D176}"/>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17509B62-CE07-4900-9E82-EF6A38143639}"/>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5DF76A0-C7D5-4C82-9226-43091E3D8C4E}"/>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FDF622D2-913D-4FBB-A98C-FFDE5CE5B24D}"/>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36C0FEC7-97DA-4ED1-9818-0784DA1A775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643FB0C5-6BCA-425E-BD5A-F0F1A35917F9}"/>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5AB354DB-553B-406B-BB6F-4518997F0861}"/>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92BDA063-E8E8-4D07-AFBE-670311F56AA7}"/>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C965C970-2A05-428D-A49E-DCD8E5856CC6}"/>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F22EF8B3-0A0F-4015-AD7A-0678875AE3D7}"/>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F137AE39-A244-42E2-802C-4A0ECE9FBDBE}"/>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AC82128C-681C-48B4-9536-A7A9D5FFEEB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DE9E6AAE-687C-4E9A-9485-AC1A0B7A7E3D}"/>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FFB96C73-ACA4-4BAC-AFF0-89CE55FFB7F2}"/>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90CCF768-C13E-4165-88B7-F3FB7E5C738C}"/>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21CA4D2C-C550-4ED7-AA52-89D5C85EC092}"/>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D8336680-90C2-41AC-8138-374003E1743F}"/>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1CA528B-1E7E-41D8-A467-5B54D929EA1A}"/>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492B68D5-1B0B-4770-B0EC-3002E5C3BAF4}"/>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56678B0E-F23C-4AD1-83E5-139DBB747D18}"/>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A0CC565A-994A-4809-8DF7-1B23E0859F5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D59067D4-C836-4CE8-AEBB-03F2CB4A2B58}"/>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1F623E0-81D9-4062-AA9C-BAA0FC40394F}"/>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72644</xdr:rowOff>
    </xdr:from>
    <xdr:to>
      <xdr:col>24</xdr:col>
      <xdr:colOff>62865</xdr:colOff>
      <xdr:row>38</xdr:row>
      <xdr:rowOff>104019</xdr:rowOff>
    </xdr:to>
    <xdr:cxnSp macro="">
      <xdr:nvCxnSpPr>
        <xdr:cNvPr id="56" name="直線コネクタ 55">
          <a:extLst>
            <a:ext uri="{FF2B5EF4-FFF2-40B4-BE49-F238E27FC236}">
              <a16:creationId xmlns:a16="http://schemas.microsoft.com/office/drawing/2014/main" id="{9171675A-22ED-405A-BAAF-1D496A08ED64}"/>
            </a:ext>
          </a:extLst>
        </xdr:cNvPr>
        <xdr:cNvCxnSpPr/>
      </xdr:nvCxnSpPr>
      <xdr:spPr>
        <a:xfrm flipV="1">
          <a:off x="4633595" y="5387594"/>
          <a:ext cx="1270" cy="1231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107846</xdr:rowOff>
    </xdr:from>
    <xdr:ext cx="534377" cy="259045"/>
    <xdr:sp macro="" textlink="">
      <xdr:nvSpPr>
        <xdr:cNvPr id="57" name="人件費最小値テキスト">
          <a:extLst>
            <a:ext uri="{FF2B5EF4-FFF2-40B4-BE49-F238E27FC236}">
              <a16:creationId xmlns:a16="http://schemas.microsoft.com/office/drawing/2014/main" id="{C37644DE-E769-43E8-8ED1-778883678D63}"/>
            </a:ext>
          </a:extLst>
        </xdr:cNvPr>
        <xdr:cNvSpPr txBox="1"/>
      </xdr:nvSpPr>
      <xdr:spPr>
        <a:xfrm>
          <a:off x="4686300" y="662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104019</xdr:rowOff>
    </xdr:from>
    <xdr:to>
      <xdr:col>24</xdr:col>
      <xdr:colOff>152400</xdr:colOff>
      <xdr:row>38</xdr:row>
      <xdr:rowOff>104019</xdr:rowOff>
    </xdr:to>
    <xdr:cxnSp macro="">
      <xdr:nvCxnSpPr>
        <xdr:cNvPr id="58" name="直線コネクタ 57">
          <a:extLst>
            <a:ext uri="{FF2B5EF4-FFF2-40B4-BE49-F238E27FC236}">
              <a16:creationId xmlns:a16="http://schemas.microsoft.com/office/drawing/2014/main" id="{2411BD46-C654-4CBB-8400-1160399F50CC}"/>
            </a:ext>
          </a:extLst>
        </xdr:cNvPr>
        <xdr:cNvCxnSpPr/>
      </xdr:nvCxnSpPr>
      <xdr:spPr>
        <a:xfrm>
          <a:off x="4546600" y="661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19321</xdr:rowOff>
    </xdr:from>
    <xdr:ext cx="599010" cy="259045"/>
    <xdr:sp macro="" textlink="">
      <xdr:nvSpPr>
        <xdr:cNvPr id="59" name="人件費最大値テキスト">
          <a:extLst>
            <a:ext uri="{FF2B5EF4-FFF2-40B4-BE49-F238E27FC236}">
              <a16:creationId xmlns:a16="http://schemas.microsoft.com/office/drawing/2014/main" id="{7943FBED-F415-4998-A903-75FBE1397571}"/>
            </a:ext>
          </a:extLst>
        </xdr:cNvPr>
        <xdr:cNvSpPr txBox="1"/>
      </xdr:nvSpPr>
      <xdr:spPr>
        <a:xfrm>
          <a:off x="4686300" y="516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72644</xdr:rowOff>
    </xdr:from>
    <xdr:to>
      <xdr:col>24</xdr:col>
      <xdr:colOff>152400</xdr:colOff>
      <xdr:row>31</xdr:row>
      <xdr:rowOff>72644</xdr:rowOff>
    </xdr:to>
    <xdr:cxnSp macro="">
      <xdr:nvCxnSpPr>
        <xdr:cNvPr id="60" name="直線コネクタ 59">
          <a:extLst>
            <a:ext uri="{FF2B5EF4-FFF2-40B4-BE49-F238E27FC236}">
              <a16:creationId xmlns:a16="http://schemas.microsoft.com/office/drawing/2014/main" id="{87ADE0C7-4084-4743-8C6A-7CB78ADFABE9}"/>
            </a:ext>
          </a:extLst>
        </xdr:cNvPr>
        <xdr:cNvCxnSpPr/>
      </xdr:nvCxnSpPr>
      <xdr:spPr>
        <a:xfrm>
          <a:off x="4546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81236</xdr:rowOff>
    </xdr:from>
    <xdr:to>
      <xdr:col>24</xdr:col>
      <xdr:colOff>63500</xdr:colOff>
      <xdr:row>36</xdr:row>
      <xdr:rowOff>92532</xdr:rowOff>
    </xdr:to>
    <xdr:cxnSp macro="">
      <xdr:nvCxnSpPr>
        <xdr:cNvPr id="61" name="直線コネクタ 60">
          <a:extLst>
            <a:ext uri="{FF2B5EF4-FFF2-40B4-BE49-F238E27FC236}">
              <a16:creationId xmlns:a16="http://schemas.microsoft.com/office/drawing/2014/main" id="{EF6BF586-DE55-4EAA-80DA-8DE5B7E10F52}"/>
            </a:ext>
          </a:extLst>
        </xdr:cNvPr>
        <xdr:cNvCxnSpPr/>
      </xdr:nvCxnSpPr>
      <xdr:spPr>
        <a:xfrm flipV="1">
          <a:off x="3797300" y="6081986"/>
          <a:ext cx="838200" cy="18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75004</xdr:rowOff>
    </xdr:from>
    <xdr:ext cx="534377" cy="259045"/>
    <xdr:sp macro="" textlink="">
      <xdr:nvSpPr>
        <xdr:cNvPr id="62" name="人件費平均値テキスト">
          <a:extLst>
            <a:ext uri="{FF2B5EF4-FFF2-40B4-BE49-F238E27FC236}">
              <a16:creationId xmlns:a16="http://schemas.microsoft.com/office/drawing/2014/main" id="{72F8295D-5214-443F-8EFA-21EDC7A7DA7D}"/>
            </a:ext>
          </a:extLst>
        </xdr:cNvPr>
        <xdr:cNvSpPr txBox="1"/>
      </xdr:nvSpPr>
      <xdr:spPr>
        <a:xfrm>
          <a:off x="4686300" y="6075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96577</xdr:rowOff>
    </xdr:from>
    <xdr:to>
      <xdr:col>24</xdr:col>
      <xdr:colOff>114300</xdr:colOff>
      <xdr:row>36</xdr:row>
      <xdr:rowOff>26727</xdr:rowOff>
    </xdr:to>
    <xdr:sp macro="" textlink="">
      <xdr:nvSpPr>
        <xdr:cNvPr id="63" name="フローチャート: 判断 62">
          <a:extLst>
            <a:ext uri="{FF2B5EF4-FFF2-40B4-BE49-F238E27FC236}">
              <a16:creationId xmlns:a16="http://schemas.microsoft.com/office/drawing/2014/main" id="{E8BE16E0-419C-4C33-A4BC-C965D1E90A41}"/>
            </a:ext>
          </a:extLst>
        </xdr:cNvPr>
        <xdr:cNvSpPr/>
      </xdr:nvSpPr>
      <xdr:spPr>
        <a:xfrm>
          <a:off x="45847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92532</xdr:rowOff>
    </xdr:from>
    <xdr:to>
      <xdr:col>19</xdr:col>
      <xdr:colOff>177800</xdr:colOff>
      <xdr:row>36</xdr:row>
      <xdr:rowOff>133014</xdr:rowOff>
    </xdr:to>
    <xdr:cxnSp macro="">
      <xdr:nvCxnSpPr>
        <xdr:cNvPr id="64" name="直線コネクタ 63">
          <a:extLst>
            <a:ext uri="{FF2B5EF4-FFF2-40B4-BE49-F238E27FC236}">
              <a16:creationId xmlns:a16="http://schemas.microsoft.com/office/drawing/2014/main" id="{14883773-BC72-4AF9-AF13-341D7CD0B730}"/>
            </a:ext>
          </a:extLst>
        </xdr:cNvPr>
        <xdr:cNvCxnSpPr/>
      </xdr:nvCxnSpPr>
      <xdr:spPr>
        <a:xfrm flipV="1">
          <a:off x="2908300" y="6264732"/>
          <a:ext cx="889000" cy="4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64154</xdr:rowOff>
    </xdr:from>
    <xdr:to>
      <xdr:col>20</xdr:col>
      <xdr:colOff>38100</xdr:colOff>
      <xdr:row>36</xdr:row>
      <xdr:rowOff>165754</xdr:rowOff>
    </xdr:to>
    <xdr:sp macro="" textlink="">
      <xdr:nvSpPr>
        <xdr:cNvPr id="65" name="フローチャート: 判断 64">
          <a:extLst>
            <a:ext uri="{FF2B5EF4-FFF2-40B4-BE49-F238E27FC236}">
              <a16:creationId xmlns:a16="http://schemas.microsoft.com/office/drawing/2014/main" id="{5B389D1E-9D75-44D3-96BC-F896CDBE7917}"/>
            </a:ext>
          </a:extLst>
        </xdr:cNvPr>
        <xdr:cNvSpPr/>
      </xdr:nvSpPr>
      <xdr:spPr>
        <a:xfrm>
          <a:off x="3746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156881</xdr:rowOff>
    </xdr:from>
    <xdr:ext cx="534377" cy="259045"/>
    <xdr:sp macro="" textlink="">
      <xdr:nvSpPr>
        <xdr:cNvPr id="66" name="テキスト ボックス 65">
          <a:extLst>
            <a:ext uri="{FF2B5EF4-FFF2-40B4-BE49-F238E27FC236}">
              <a16:creationId xmlns:a16="http://schemas.microsoft.com/office/drawing/2014/main" id="{4F62E827-6C9F-4051-963D-E38343C290F9}"/>
            </a:ext>
          </a:extLst>
        </xdr:cNvPr>
        <xdr:cNvSpPr txBox="1"/>
      </xdr:nvSpPr>
      <xdr:spPr>
        <a:xfrm>
          <a:off x="3530111" y="632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124479</xdr:rowOff>
    </xdr:from>
    <xdr:to>
      <xdr:col>15</xdr:col>
      <xdr:colOff>50800</xdr:colOff>
      <xdr:row>36</xdr:row>
      <xdr:rowOff>133014</xdr:rowOff>
    </xdr:to>
    <xdr:cxnSp macro="">
      <xdr:nvCxnSpPr>
        <xdr:cNvPr id="67" name="直線コネクタ 66">
          <a:extLst>
            <a:ext uri="{FF2B5EF4-FFF2-40B4-BE49-F238E27FC236}">
              <a16:creationId xmlns:a16="http://schemas.microsoft.com/office/drawing/2014/main" id="{D6BA5C82-B834-47B0-AA19-0F918D3BEBF8}"/>
            </a:ext>
          </a:extLst>
        </xdr:cNvPr>
        <xdr:cNvCxnSpPr/>
      </xdr:nvCxnSpPr>
      <xdr:spPr>
        <a:xfrm>
          <a:off x="2019300" y="6296679"/>
          <a:ext cx="889000" cy="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76575</xdr:rowOff>
    </xdr:from>
    <xdr:to>
      <xdr:col>15</xdr:col>
      <xdr:colOff>101600</xdr:colOff>
      <xdr:row>37</xdr:row>
      <xdr:rowOff>6725</xdr:rowOff>
    </xdr:to>
    <xdr:sp macro="" textlink="">
      <xdr:nvSpPr>
        <xdr:cNvPr id="68" name="フローチャート: 判断 67">
          <a:extLst>
            <a:ext uri="{FF2B5EF4-FFF2-40B4-BE49-F238E27FC236}">
              <a16:creationId xmlns:a16="http://schemas.microsoft.com/office/drawing/2014/main" id="{21A86CF1-BB92-452D-A2E0-3C931B369BFC}"/>
            </a:ext>
          </a:extLst>
        </xdr:cNvPr>
        <xdr:cNvSpPr/>
      </xdr:nvSpPr>
      <xdr:spPr>
        <a:xfrm>
          <a:off x="2857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23252</xdr:rowOff>
    </xdr:from>
    <xdr:ext cx="534377" cy="259045"/>
    <xdr:sp macro="" textlink="">
      <xdr:nvSpPr>
        <xdr:cNvPr id="69" name="テキスト ボックス 68">
          <a:extLst>
            <a:ext uri="{FF2B5EF4-FFF2-40B4-BE49-F238E27FC236}">
              <a16:creationId xmlns:a16="http://schemas.microsoft.com/office/drawing/2014/main" id="{8E7851F2-D30D-4143-9EF9-0E9094B62C2C}"/>
            </a:ext>
          </a:extLst>
        </xdr:cNvPr>
        <xdr:cNvSpPr txBox="1"/>
      </xdr:nvSpPr>
      <xdr:spPr>
        <a:xfrm>
          <a:off x="2641111" y="602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58433</xdr:rowOff>
    </xdr:from>
    <xdr:to>
      <xdr:col>10</xdr:col>
      <xdr:colOff>114300</xdr:colOff>
      <xdr:row>36</xdr:row>
      <xdr:rowOff>124479</xdr:rowOff>
    </xdr:to>
    <xdr:cxnSp macro="">
      <xdr:nvCxnSpPr>
        <xdr:cNvPr id="70" name="直線コネクタ 69">
          <a:extLst>
            <a:ext uri="{FF2B5EF4-FFF2-40B4-BE49-F238E27FC236}">
              <a16:creationId xmlns:a16="http://schemas.microsoft.com/office/drawing/2014/main" id="{9C8867DE-E9C8-427C-BCDA-5A08B16FCA8A}"/>
            </a:ext>
          </a:extLst>
        </xdr:cNvPr>
        <xdr:cNvCxnSpPr/>
      </xdr:nvCxnSpPr>
      <xdr:spPr>
        <a:xfrm>
          <a:off x="1130300" y="6230633"/>
          <a:ext cx="889000" cy="66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91834</xdr:rowOff>
    </xdr:from>
    <xdr:to>
      <xdr:col>10</xdr:col>
      <xdr:colOff>165100</xdr:colOff>
      <xdr:row>37</xdr:row>
      <xdr:rowOff>21984</xdr:rowOff>
    </xdr:to>
    <xdr:sp macro="" textlink="">
      <xdr:nvSpPr>
        <xdr:cNvPr id="71" name="フローチャート: 判断 70">
          <a:extLst>
            <a:ext uri="{FF2B5EF4-FFF2-40B4-BE49-F238E27FC236}">
              <a16:creationId xmlns:a16="http://schemas.microsoft.com/office/drawing/2014/main" id="{1523AF83-D13A-45B7-BEEC-D25FFCB13569}"/>
            </a:ext>
          </a:extLst>
        </xdr:cNvPr>
        <xdr:cNvSpPr/>
      </xdr:nvSpPr>
      <xdr:spPr>
        <a:xfrm>
          <a:off x="1968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13111</xdr:rowOff>
    </xdr:from>
    <xdr:ext cx="534377" cy="259045"/>
    <xdr:sp macro="" textlink="">
      <xdr:nvSpPr>
        <xdr:cNvPr id="72" name="テキスト ボックス 71">
          <a:extLst>
            <a:ext uri="{FF2B5EF4-FFF2-40B4-BE49-F238E27FC236}">
              <a16:creationId xmlns:a16="http://schemas.microsoft.com/office/drawing/2014/main" id="{2FB6B9D0-C345-4B18-A2CF-1FEDFF09EDE7}"/>
            </a:ext>
          </a:extLst>
        </xdr:cNvPr>
        <xdr:cNvSpPr txBox="1"/>
      </xdr:nvSpPr>
      <xdr:spPr>
        <a:xfrm>
          <a:off x="1752111" y="635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87928</xdr:rowOff>
    </xdr:from>
    <xdr:to>
      <xdr:col>6</xdr:col>
      <xdr:colOff>38100</xdr:colOff>
      <xdr:row>37</xdr:row>
      <xdr:rowOff>18078</xdr:rowOff>
    </xdr:to>
    <xdr:sp macro="" textlink="">
      <xdr:nvSpPr>
        <xdr:cNvPr id="73" name="フローチャート: 判断 72">
          <a:extLst>
            <a:ext uri="{FF2B5EF4-FFF2-40B4-BE49-F238E27FC236}">
              <a16:creationId xmlns:a16="http://schemas.microsoft.com/office/drawing/2014/main" id="{9C77FF96-9A18-4D71-84A1-00159D058654}"/>
            </a:ext>
          </a:extLst>
        </xdr:cNvPr>
        <xdr:cNvSpPr/>
      </xdr:nvSpPr>
      <xdr:spPr>
        <a:xfrm>
          <a:off x="1079500" y="62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9205</xdr:rowOff>
    </xdr:from>
    <xdr:ext cx="534377" cy="259045"/>
    <xdr:sp macro="" textlink="">
      <xdr:nvSpPr>
        <xdr:cNvPr id="74" name="テキスト ボックス 73">
          <a:extLst>
            <a:ext uri="{FF2B5EF4-FFF2-40B4-BE49-F238E27FC236}">
              <a16:creationId xmlns:a16="http://schemas.microsoft.com/office/drawing/2014/main" id="{0079A6C2-D36B-4328-9A99-0F63F7D62F82}"/>
            </a:ext>
          </a:extLst>
        </xdr:cNvPr>
        <xdr:cNvSpPr txBox="1"/>
      </xdr:nvSpPr>
      <xdr:spPr>
        <a:xfrm>
          <a:off x="863111" y="635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CD609C5A-D5D1-45DE-9371-CD7A4754088C}"/>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A4FDEE37-1ECC-4DA2-8138-28848FC9D72A}"/>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E7F3B57E-B0E8-4D27-B5BC-3F0100B930FF}"/>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DFFB149E-AB04-4CB4-9F6A-4859F678D962}"/>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701B02F5-8182-4D0D-BA8E-6EED7B181ED4}"/>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30436</xdr:rowOff>
    </xdr:from>
    <xdr:to>
      <xdr:col>24</xdr:col>
      <xdr:colOff>114300</xdr:colOff>
      <xdr:row>35</xdr:row>
      <xdr:rowOff>132036</xdr:rowOff>
    </xdr:to>
    <xdr:sp macro="" textlink="">
      <xdr:nvSpPr>
        <xdr:cNvPr id="80" name="楕円 79">
          <a:extLst>
            <a:ext uri="{FF2B5EF4-FFF2-40B4-BE49-F238E27FC236}">
              <a16:creationId xmlns:a16="http://schemas.microsoft.com/office/drawing/2014/main" id="{4865BAC4-DB40-42D7-A148-28C8426BBED2}"/>
            </a:ext>
          </a:extLst>
        </xdr:cNvPr>
        <xdr:cNvSpPr/>
      </xdr:nvSpPr>
      <xdr:spPr>
        <a:xfrm>
          <a:off x="4584700" y="603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53313</xdr:rowOff>
    </xdr:from>
    <xdr:ext cx="534377" cy="259045"/>
    <xdr:sp macro="" textlink="">
      <xdr:nvSpPr>
        <xdr:cNvPr id="81" name="人件費該当値テキスト">
          <a:extLst>
            <a:ext uri="{FF2B5EF4-FFF2-40B4-BE49-F238E27FC236}">
              <a16:creationId xmlns:a16="http://schemas.microsoft.com/office/drawing/2014/main" id="{A23A6ABA-90FF-4CE9-884B-50A6D6D70C84}"/>
            </a:ext>
          </a:extLst>
        </xdr:cNvPr>
        <xdr:cNvSpPr txBox="1"/>
      </xdr:nvSpPr>
      <xdr:spPr>
        <a:xfrm>
          <a:off x="4686300" y="588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41732</xdr:rowOff>
    </xdr:from>
    <xdr:to>
      <xdr:col>20</xdr:col>
      <xdr:colOff>38100</xdr:colOff>
      <xdr:row>36</xdr:row>
      <xdr:rowOff>143332</xdr:rowOff>
    </xdr:to>
    <xdr:sp macro="" textlink="">
      <xdr:nvSpPr>
        <xdr:cNvPr id="82" name="楕円 81">
          <a:extLst>
            <a:ext uri="{FF2B5EF4-FFF2-40B4-BE49-F238E27FC236}">
              <a16:creationId xmlns:a16="http://schemas.microsoft.com/office/drawing/2014/main" id="{9B271A3B-A827-4F00-B2FD-B3AAB595EBA4}"/>
            </a:ext>
          </a:extLst>
        </xdr:cNvPr>
        <xdr:cNvSpPr/>
      </xdr:nvSpPr>
      <xdr:spPr>
        <a:xfrm>
          <a:off x="3746500" y="621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159859</xdr:rowOff>
    </xdr:from>
    <xdr:ext cx="534377" cy="259045"/>
    <xdr:sp macro="" textlink="">
      <xdr:nvSpPr>
        <xdr:cNvPr id="83" name="テキスト ボックス 82">
          <a:extLst>
            <a:ext uri="{FF2B5EF4-FFF2-40B4-BE49-F238E27FC236}">
              <a16:creationId xmlns:a16="http://schemas.microsoft.com/office/drawing/2014/main" id="{9583092F-30E1-4A03-8231-37A599DAC28D}"/>
            </a:ext>
          </a:extLst>
        </xdr:cNvPr>
        <xdr:cNvSpPr txBox="1"/>
      </xdr:nvSpPr>
      <xdr:spPr>
        <a:xfrm>
          <a:off x="3530111" y="598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82214</xdr:rowOff>
    </xdr:from>
    <xdr:to>
      <xdr:col>15</xdr:col>
      <xdr:colOff>101600</xdr:colOff>
      <xdr:row>37</xdr:row>
      <xdr:rowOff>12364</xdr:rowOff>
    </xdr:to>
    <xdr:sp macro="" textlink="">
      <xdr:nvSpPr>
        <xdr:cNvPr id="84" name="楕円 83">
          <a:extLst>
            <a:ext uri="{FF2B5EF4-FFF2-40B4-BE49-F238E27FC236}">
              <a16:creationId xmlns:a16="http://schemas.microsoft.com/office/drawing/2014/main" id="{8DB8DBC8-842B-4BD2-A79E-462085B57EAE}"/>
            </a:ext>
          </a:extLst>
        </xdr:cNvPr>
        <xdr:cNvSpPr/>
      </xdr:nvSpPr>
      <xdr:spPr>
        <a:xfrm>
          <a:off x="2857500" y="625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3491</xdr:rowOff>
    </xdr:from>
    <xdr:ext cx="534377" cy="259045"/>
    <xdr:sp macro="" textlink="">
      <xdr:nvSpPr>
        <xdr:cNvPr id="85" name="テキスト ボックス 84">
          <a:extLst>
            <a:ext uri="{FF2B5EF4-FFF2-40B4-BE49-F238E27FC236}">
              <a16:creationId xmlns:a16="http://schemas.microsoft.com/office/drawing/2014/main" id="{E368CAA0-122D-454A-B8DF-2117CD091076}"/>
            </a:ext>
          </a:extLst>
        </xdr:cNvPr>
        <xdr:cNvSpPr txBox="1"/>
      </xdr:nvSpPr>
      <xdr:spPr>
        <a:xfrm>
          <a:off x="2641111" y="634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73679</xdr:rowOff>
    </xdr:from>
    <xdr:to>
      <xdr:col>10</xdr:col>
      <xdr:colOff>165100</xdr:colOff>
      <xdr:row>37</xdr:row>
      <xdr:rowOff>3829</xdr:rowOff>
    </xdr:to>
    <xdr:sp macro="" textlink="">
      <xdr:nvSpPr>
        <xdr:cNvPr id="86" name="楕円 85">
          <a:extLst>
            <a:ext uri="{FF2B5EF4-FFF2-40B4-BE49-F238E27FC236}">
              <a16:creationId xmlns:a16="http://schemas.microsoft.com/office/drawing/2014/main" id="{C41346AF-FA36-48E6-B411-B1D99B035158}"/>
            </a:ext>
          </a:extLst>
        </xdr:cNvPr>
        <xdr:cNvSpPr/>
      </xdr:nvSpPr>
      <xdr:spPr>
        <a:xfrm>
          <a:off x="1968500" y="624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20356</xdr:rowOff>
    </xdr:from>
    <xdr:ext cx="534377" cy="259045"/>
    <xdr:sp macro="" textlink="">
      <xdr:nvSpPr>
        <xdr:cNvPr id="87" name="テキスト ボックス 86">
          <a:extLst>
            <a:ext uri="{FF2B5EF4-FFF2-40B4-BE49-F238E27FC236}">
              <a16:creationId xmlns:a16="http://schemas.microsoft.com/office/drawing/2014/main" id="{DBDBD59B-522E-45E0-B24B-2CA147D23051}"/>
            </a:ext>
          </a:extLst>
        </xdr:cNvPr>
        <xdr:cNvSpPr txBox="1"/>
      </xdr:nvSpPr>
      <xdr:spPr>
        <a:xfrm>
          <a:off x="1752111" y="6021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7633</xdr:rowOff>
    </xdr:from>
    <xdr:to>
      <xdr:col>6</xdr:col>
      <xdr:colOff>38100</xdr:colOff>
      <xdr:row>36</xdr:row>
      <xdr:rowOff>109233</xdr:rowOff>
    </xdr:to>
    <xdr:sp macro="" textlink="">
      <xdr:nvSpPr>
        <xdr:cNvPr id="88" name="楕円 87">
          <a:extLst>
            <a:ext uri="{FF2B5EF4-FFF2-40B4-BE49-F238E27FC236}">
              <a16:creationId xmlns:a16="http://schemas.microsoft.com/office/drawing/2014/main" id="{77ADD361-599A-48BB-9E06-3D66745920D6}"/>
            </a:ext>
          </a:extLst>
        </xdr:cNvPr>
        <xdr:cNvSpPr/>
      </xdr:nvSpPr>
      <xdr:spPr>
        <a:xfrm>
          <a:off x="1079500" y="617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125760</xdr:rowOff>
    </xdr:from>
    <xdr:ext cx="534377" cy="259045"/>
    <xdr:sp macro="" textlink="">
      <xdr:nvSpPr>
        <xdr:cNvPr id="89" name="テキスト ボックス 88">
          <a:extLst>
            <a:ext uri="{FF2B5EF4-FFF2-40B4-BE49-F238E27FC236}">
              <a16:creationId xmlns:a16="http://schemas.microsoft.com/office/drawing/2014/main" id="{BF5C7413-C6D7-43C8-B006-827D180FBA1B}"/>
            </a:ext>
          </a:extLst>
        </xdr:cNvPr>
        <xdr:cNvSpPr txBox="1"/>
      </xdr:nvSpPr>
      <xdr:spPr>
        <a:xfrm>
          <a:off x="863111" y="595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44CDB00-3D95-4DA7-B522-B0A7736854B3}"/>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9321FC77-AD75-4B21-BE9C-C70A3FEBCD82}"/>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7E2E12C9-B73E-423D-AF0E-C521CCFE7CCD}"/>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F3C0E1E6-9063-48B3-B829-56EC359E6CB8}"/>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A4192BA7-F534-4886-A6E8-A07252121353}"/>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2B968FF8-D0D7-420F-8651-F3A9BEED78C9}"/>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F3C3EF55-0F74-4722-9091-9C0823BFDCA8}"/>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478A7FEC-8580-4CC8-A4F4-204098AC793D}"/>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C88F172C-D822-4B82-BB73-B09C59F8BFFF}"/>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1358D77E-B7E3-4605-83F9-6C471779E96F}"/>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DD857FA4-0038-4342-9654-DABDA2710A1E}"/>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516D085C-E354-4048-8648-D4FA474F25D6}"/>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2E92E42B-D686-43A2-BA6B-DC9568937C5C}"/>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70C2921F-9C9D-485E-83DE-2DD797C79367}"/>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a:extLst>
            <a:ext uri="{FF2B5EF4-FFF2-40B4-BE49-F238E27FC236}">
              <a16:creationId xmlns:a16="http://schemas.microsoft.com/office/drawing/2014/main" id="{669E6F6C-E173-4228-BD68-53DAC8886899}"/>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6338BB7D-64B2-4B89-8013-CCB9CBFD6336}"/>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a:extLst>
            <a:ext uri="{FF2B5EF4-FFF2-40B4-BE49-F238E27FC236}">
              <a16:creationId xmlns:a16="http://schemas.microsoft.com/office/drawing/2014/main" id="{435CEEBA-44A0-4D92-B704-DB1828F35BA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F9439361-D8C1-4BC0-A6B7-1FC33178AFCA}"/>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a:extLst>
            <a:ext uri="{FF2B5EF4-FFF2-40B4-BE49-F238E27FC236}">
              <a16:creationId xmlns:a16="http://schemas.microsoft.com/office/drawing/2014/main" id="{EBACA813-AE00-4A37-A8FB-4231526BD717}"/>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12533CA8-9357-4C20-A5AB-28D2A2CA1A85}"/>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74FF2286-869B-4085-8B40-728BFE365608}"/>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9F45D5AD-098C-4B8A-9D08-4FAE9DD2F377}"/>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57166</xdr:rowOff>
    </xdr:from>
    <xdr:to>
      <xdr:col>24</xdr:col>
      <xdr:colOff>62865</xdr:colOff>
      <xdr:row>59</xdr:row>
      <xdr:rowOff>78901</xdr:rowOff>
    </xdr:to>
    <xdr:cxnSp macro="">
      <xdr:nvCxnSpPr>
        <xdr:cNvPr id="112" name="直線コネクタ 111">
          <a:extLst>
            <a:ext uri="{FF2B5EF4-FFF2-40B4-BE49-F238E27FC236}">
              <a16:creationId xmlns:a16="http://schemas.microsoft.com/office/drawing/2014/main" id="{EEB2C191-53AD-4D07-8075-B85621D160F9}"/>
            </a:ext>
          </a:extLst>
        </xdr:cNvPr>
        <xdr:cNvCxnSpPr/>
      </xdr:nvCxnSpPr>
      <xdr:spPr>
        <a:xfrm flipV="1">
          <a:off x="4633595" y="8801116"/>
          <a:ext cx="1270" cy="1393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82728</xdr:rowOff>
    </xdr:from>
    <xdr:ext cx="534377" cy="259045"/>
    <xdr:sp macro="" textlink="">
      <xdr:nvSpPr>
        <xdr:cNvPr id="113" name="物件費最小値テキスト">
          <a:extLst>
            <a:ext uri="{FF2B5EF4-FFF2-40B4-BE49-F238E27FC236}">
              <a16:creationId xmlns:a16="http://schemas.microsoft.com/office/drawing/2014/main" id="{60728B67-BCF6-43D7-BBE8-FB036C0F7171}"/>
            </a:ext>
          </a:extLst>
        </xdr:cNvPr>
        <xdr:cNvSpPr txBox="1"/>
      </xdr:nvSpPr>
      <xdr:spPr>
        <a:xfrm>
          <a:off x="4686300" y="1019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78901</xdr:rowOff>
    </xdr:from>
    <xdr:to>
      <xdr:col>24</xdr:col>
      <xdr:colOff>152400</xdr:colOff>
      <xdr:row>59</xdr:row>
      <xdr:rowOff>78901</xdr:rowOff>
    </xdr:to>
    <xdr:cxnSp macro="">
      <xdr:nvCxnSpPr>
        <xdr:cNvPr id="114" name="直線コネクタ 113">
          <a:extLst>
            <a:ext uri="{FF2B5EF4-FFF2-40B4-BE49-F238E27FC236}">
              <a16:creationId xmlns:a16="http://schemas.microsoft.com/office/drawing/2014/main" id="{2E76DAB5-134C-448B-A06A-6D322F05A705}"/>
            </a:ext>
          </a:extLst>
        </xdr:cNvPr>
        <xdr:cNvCxnSpPr/>
      </xdr:nvCxnSpPr>
      <xdr:spPr>
        <a:xfrm>
          <a:off x="4546600" y="1019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3843</xdr:rowOff>
    </xdr:from>
    <xdr:ext cx="599010" cy="259045"/>
    <xdr:sp macro="" textlink="">
      <xdr:nvSpPr>
        <xdr:cNvPr id="115" name="物件費最大値テキスト">
          <a:extLst>
            <a:ext uri="{FF2B5EF4-FFF2-40B4-BE49-F238E27FC236}">
              <a16:creationId xmlns:a16="http://schemas.microsoft.com/office/drawing/2014/main" id="{8F427F3B-3BDF-4A69-9FBD-BD8811649A66}"/>
            </a:ext>
          </a:extLst>
        </xdr:cNvPr>
        <xdr:cNvSpPr txBox="1"/>
      </xdr:nvSpPr>
      <xdr:spPr>
        <a:xfrm>
          <a:off x="4686300" y="8576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57166</xdr:rowOff>
    </xdr:from>
    <xdr:to>
      <xdr:col>24</xdr:col>
      <xdr:colOff>152400</xdr:colOff>
      <xdr:row>51</xdr:row>
      <xdr:rowOff>57166</xdr:rowOff>
    </xdr:to>
    <xdr:cxnSp macro="">
      <xdr:nvCxnSpPr>
        <xdr:cNvPr id="116" name="直線コネクタ 115">
          <a:extLst>
            <a:ext uri="{FF2B5EF4-FFF2-40B4-BE49-F238E27FC236}">
              <a16:creationId xmlns:a16="http://schemas.microsoft.com/office/drawing/2014/main" id="{35E788EF-CB1A-40DC-8525-B78B7BC42CCE}"/>
            </a:ext>
          </a:extLst>
        </xdr:cNvPr>
        <xdr:cNvCxnSpPr/>
      </xdr:nvCxnSpPr>
      <xdr:spPr>
        <a:xfrm>
          <a:off x="4546600" y="8801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51826</xdr:rowOff>
    </xdr:from>
    <xdr:to>
      <xdr:col>24</xdr:col>
      <xdr:colOff>63500</xdr:colOff>
      <xdr:row>58</xdr:row>
      <xdr:rowOff>68276</xdr:rowOff>
    </xdr:to>
    <xdr:cxnSp macro="">
      <xdr:nvCxnSpPr>
        <xdr:cNvPr id="117" name="直線コネクタ 116">
          <a:extLst>
            <a:ext uri="{FF2B5EF4-FFF2-40B4-BE49-F238E27FC236}">
              <a16:creationId xmlns:a16="http://schemas.microsoft.com/office/drawing/2014/main" id="{037D5CC2-01E8-4A9D-95CA-7073CF25D51E}"/>
            </a:ext>
          </a:extLst>
        </xdr:cNvPr>
        <xdr:cNvCxnSpPr/>
      </xdr:nvCxnSpPr>
      <xdr:spPr>
        <a:xfrm>
          <a:off x="3797300" y="9995926"/>
          <a:ext cx="838200" cy="16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138030</xdr:rowOff>
    </xdr:from>
    <xdr:ext cx="534377" cy="259045"/>
    <xdr:sp macro="" textlink="">
      <xdr:nvSpPr>
        <xdr:cNvPr id="118" name="物件費平均値テキスト">
          <a:extLst>
            <a:ext uri="{FF2B5EF4-FFF2-40B4-BE49-F238E27FC236}">
              <a16:creationId xmlns:a16="http://schemas.microsoft.com/office/drawing/2014/main" id="{9AB0F5EE-E616-433C-A423-7E6F5A965394}"/>
            </a:ext>
          </a:extLst>
        </xdr:cNvPr>
        <xdr:cNvSpPr txBox="1"/>
      </xdr:nvSpPr>
      <xdr:spPr>
        <a:xfrm>
          <a:off x="4686300" y="9739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115153</xdr:rowOff>
    </xdr:from>
    <xdr:to>
      <xdr:col>24</xdr:col>
      <xdr:colOff>114300</xdr:colOff>
      <xdr:row>58</xdr:row>
      <xdr:rowOff>45303</xdr:rowOff>
    </xdr:to>
    <xdr:sp macro="" textlink="">
      <xdr:nvSpPr>
        <xdr:cNvPr id="119" name="フローチャート: 判断 118">
          <a:extLst>
            <a:ext uri="{FF2B5EF4-FFF2-40B4-BE49-F238E27FC236}">
              <a16:creationId xmlns:a16="http://schemas.microsoft.com/office/drawing/2014/main" id="{0149E563-4DF1-409C-AD00-0940079449B1}"/>
            </a:ext>
          </a:extLst>
        </xdr:cNvPr>
        <xdr:cNvSpPr/>
      </xdr:nvSpPr>
      <xdr:spPr>
        <a:xfrm>
          <a:off x="4584700" y="988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51826</xdr:rowOff>
    </xdr:from>
    <xdr:to>
      <xdr:col>19</xdr:col>
      <xdr:colOff>177800</xdr:colOff>
      <xdr:row>58</xdr:row>
      <xdr:rowOff>60613</xdr:rowOff>
    </xdr:to>
    <xdr:cxnSp macro="">
      <xdr:nvCxnSpPr>
        <xdr:cNvPr id="120" name="直線コネクタ 119">
          <a:extLst>
            <a:ext uri="{FF2B5EF4-FFF2-40B4-BE49-F238E27FC236}">
              <a16:creationId xmlns:a16="http://schemas.microsoft.com/office/drawing/2014/main" id="{3FC00E95-F563-412D-9AF6-0D9CB0AD8E27}"/>
            </a:ext>
          </a:extLst>
        </xdr:cNvPr>
        <xdr:cNvCxnSpPr/>
      </xdr:nvCxnSpPr>
      <xdr:spPr>
        <a:xfrm flipV="1">
          <a:off x="2908300" y="9995926"/>
          <a:ext cx="889000" cy="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127552</xdr:rowOff>
    </xdr:from>
    <xdr:to>
      <xdr:col>20</xdr:col>
      <xdr:colOff>38100</xdr:colOff>
      <xdr:row>58</xdr:row>
      <xdr:rowOff>57702</xdr:rowOff>
    </xdr:to>
    <xdr:sp macro="" textlink="">
      <xdr:nvSpPr>
        <xdr:cNvPr id="121" name="フローチャート: 判断 120">
          <a:extLst>
            <a:ext uri="{FF2B5EF4-FFF2-40B4-BE49-F238E27FC236}">
              <a16:creationId xmlns:a16="http://schemas.microsoft.com/office/drawing/2014/main" id="{51C2DEB2-9609-4B70-A615-B3A2D24FC661}"/>
            </a:ext>
          </a:extLst>
        </xdr:cNvPr>
        <xdr:cNvSpPr/>
      </xdr:nvSpPr>
      <xdr:spPr>
        <a:xfrm>
          <a:off x="3746500" y="990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74229</xdr:rowOff>
    </xdr:from>
    <xdr:ext cx="534377" cy="259045"/>
    <xdr:sp macro="" textlink="">
      <xdr:nvSpPr>
        <xdr:cNvPr id="122" name="テキスト ボックス 121">
          <a:extLst>
            <a:ext uri="{FF2B5EF4-FFF2-40B4-BE49-F238E27FC236}">
              <a16:creationId xmlns:a16="http://schemas.microsoft.com/office/drawing/2014/main" id="{D25D54F3-6CAC-428E-A8BD-1ADB7F6E5B86}"/>
            </a:ext>
          </a:extLst>
        </xdr:cNvPr>
        <xdr:cNvSpPr txBox="1"/>
      </xdr:nvSpPr>
      <xdr:spPr>
        <a:xfrm>
          <a:off x="3530111" y="967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60613</xdr:rowOff>
    </xdr:from>
    <xdr:to>
      <xdr:col>15</xdr:col>
      <xdr:colOff>50800</xdr:colOff>
      <xdr:row>58</xdr:row>
      <xdr:rowOff>72702</xdr:rowOff>
    </xdr:to>
    <xdr:cxnSp macro="">
      <xdr:nvCxnSpPr>
        <xdr:cNvPr id="123" name="直線コネクタ 122">
          <a:extLst>
            <a:ext uri="{FF2B5EF4-FFF2-40B4-BE49-F238E27FC236}">
              <a16:creationId xmlns:a16="http://schemas.microsoft.com/office/drawing/2014/main" id="{440D1A68-15B9-4565-AB6D-B9184FDB2FE1}"/>
            </a:ext>
          </a:extLst>
        </xdr:cNvPr>
        <xdr:cNvCxnSpPr/>
      </xdr:nvCxnSpPr>
      <xdr:spPr>
        <a:xfrm flipV="1">
          <a:off x="2019300" y="10004713"/>
          <a:ext cx="889000" cy="12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153338</xdr:rowOff>
    </xdr:from>
    <xdr:to>
      <xdr:col>15</xdr:col>
      <xdr:colOff>101600</xdr:colOff>
      <xdr:row>58</xdr:row>
      <xdr:rowOff>83488</xdr:rowOff>
    </xdr:to>
    <xdr:sp macro="" textlink="">
      <xdr:nvSpPr>
        <xdr:cNvPr id="124" name="フローチャート: 判断 123">
          <a:extLst>
            <a:ext uri="{FF2B5EF4-FFF2-40B4-BE49-F238E27FC236}">
              <a16:creationId xmlns:a16="http://schemas.microsoft.com/office/drawing/2014/main" id="{ED328F27-9EC7-4C37-8368-071C061AA5B9}"/>
            </a:ext>
          </a:extLst>
        </xdr:cNvPr>
        <xdr:cNvSpPr/>
      </xdr:nvSpPr>
      <xdr:spPr>
        <a:xfrm>
          <a:off x="2857500" y="99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100015</xdr:rowOff>
    </xdr:from>
    <xdr:ext cx="534377" cy="259045"/>
    <xdr:sp macro="" textlink="">
      <xdr:nvSpPr>
        <xdr:cNvPr id="125" name="テキスト ボックス 124">
          <a:extLst>
            <a:ext uri="{FF2B5EF4-FFF2-40B4-BE49-F238E27FC236}">
              <a16:creationId xmlns:a16="http://schemas.microsoft.com/office/drawing/2014/main" id="{F305F697-B4C3-4FC0-A493-93AEF5984675}"/>
            </a:ext>
          </a:extLst>
        </xdr:cNvPr>
        <xdr:cNvSpPr txBox="1"/>
      </xdr:nvSpPr>
      <xdr:spPr>
        <a:xfrm>
          <a:off x="2641111" y="970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60358</xdr:rowOff>
    </xdr:from>
    <xdr:to>
      <xdr:col>10</xdr:col>
      <xdr:colOff>114300</xdr:colOff>
      <xdr:row>58</xdr:row>
      <xdr:rowOff>72702</xdr:rowOff>
    </xdr:to>
    <xdr:cxnSp macro="">
      <xdr:nvCxnSpPr>
        <xdr:cNvPr id="126" name="直線コネクタ 125">
          <a:extLst>
            <a:ext uri="{FF2B5EF4-FFF2-40B4-BE49-F238E27FC236}">
              <a16:creationId xmlns:a16="http://schemas.microsoft.com/office/drawing/2014/main" id="{9EBD6549-E1D2-492B-9083-A4489E9D3FFC}"/>
            </a:ext>
          </a:extLst>
        </xdr:cNvPr>
        <xdr:cNvCxnSpPr/>
      </xdr:nvCxnSpPr>
      <xdr:spPr>
        <a:xfrm>
          <a:off x="1130300" y="10004458"/>
          <a:ext cx="8890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155139</xdr:rowOff>
    </xdr:from>
    <xdr:to>
      <xdr:col>10</xdr:col>
      <xdr:colOff>165100</xdr:colOff>
      <xdr:row>58</xdr:row>
      <xdr:rowOff>85289</xdr:rowOff>
    </xdr:to>
    <xdr:sp macro="" textlink="">
      <xdr:nvSpPr>
        <xdr:cNvPr id="127" name="フローチャート: 判断 126">
          <a:extLst>
            <a:ext uri="{FF2B5EF4-FFF2-40B4-BE49-F238E27FC236}">
              <a16:creationId xmlns:a16="http://schemas.microsoft.com/office/drawing/2014/main" id="{B62FC376-95CD-4252-A38A-502E689CA80C}"/>
            </a:ext>
          </a:extLst>
        </xdr:cNvPr>
        <xdr:cNvSpPr/>
      </xdr:nvSpPr>
      <xdr:spPr>
        <a:xfrm>
          <a:off x="1968500" y="992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101816</xdr:rowOff>
    </xdr:from>
    <xdr:ext cx="534377" cy="259045"/>
    <xdr:sp macro="" textlink="">
      <xdr:nvSpPr>
        <xdr:cNvPr id="128" name="テキスト ボックス 127">
          <a:extLst>
            <a:ext uri="{FF2B5EF4-FFF2-40B4-BE49-F238E27FC236}">
              <a16:creationId xmlns:a16="http://schemas.microsoft.com/office/drawing/2014/main" id="{2B13024E-8B0E-4F2E-A162-A181C162E948}"/>
            </a:ext>
          </a:extLst>
        </xdr:cNvPr>
        <xdr:cNvSpPr txBox="1"/>
      </xdr:nvSpPr>
      <xdr:spPr>
        <a:xfrm>
          <a:off x="1752111" y="970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102415</xdr:rowOff>
    </xdr:from>
    <xdr:to>
      <xdr:col>6</xdr:col>
      <xdr:colOff>38100</xdr:colOff>
      <xdr:row>58</xdr:row>
      <xdr:rowOff>32565</xdr:rowOff>
    </xdr:to>
    <xdr:sp macro="" textlink="">
      <xdr:nvSpPr>
        <xdr:cNvPr id="129" name="フローチャート: 判断 128">
          <a:extLst>
            <a:ext uri="{FF2B5EF4-FFF2-40B4-BE49-F238E27FC236}">
              <a16:creationId xmlns:a16="http://schemas.microsoft.com/office/drawing/2014/main" id="{6C631A03-AF54-44C4-929F-74195FB6827F}"/>
            </a:ext>
          </a:extLst>
        </xdr:cNvPr>
        <xdr:cNvSpPr/>
      </xdr:nvSpPr>
      <xdr:spPr>
        <a:xfrm>
          <a:off x="1079500" y="9875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49092</xdr:rowOff>
    </xdr:from>
    <xdr:ext cx="534377" cy="259045"/>
    <xdr:sp macro="" textlink="">
      <xdr:nvSpPr>
        <xdr:cNvPr id="130" name="テキスト ボックス 129">
          <a:extLst>
            <a:ext uri="{FF2B5EF4-FFF2-40B4-BE49-F238E27FC236}">
              <a16:creationId xmlns:a16="http://schemas.microsoft.com/office/drawing/2014/main" id="{E0ACC0E1-7750-4D20-A8B5-FB43A4C8A0EA}"/>
            </a:ext>
          </a:extLst>
        </xdr:cNvPr>
        <xdr:cNvSpPr txBox="1"/>
      </xdr:nvSpPr>
      <xdr:spPr>
        <a:xfrm>
          <a:off x="863111" y="965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CBF2BABA-10A3-465B-B2FB-A03D3027097E}"/>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FD00BF4F-DF1C-4DD0-AD2D-55A5FA8A0888}"/>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F865BC65-245B-44F2-9A32-89D2CEBBE3B9}"/>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6B6F576B-C99B-419C-8DE3-BFCDF8A7CB9A}"/>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C0CEE893-8477-47DB-BC60-3E8E17E3DB2F}"/>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17476</xdr:rowOff>
    </xdr:from>
    <xdr:to>
      <xdr:col>24</xdr:col>
      <xdr:colOff>114300</xdr:colOff>
      <xdr:row>58</xdr:row>
      <xdr:rowOff>119076</xdr:rowOff>
    </xdr:to>
    <xdr:sp macro="" textlink="">
      <xdr:nvSpPr>
        <xdr:cNvPr id="136" name="楕円 135">
          <a:extLst>
            <a:ext uri="{FF2B5EF4-FFF2-40B4-BE49-F238E27FC236}">
              <a16:creationId xmlns:a16="http://schemas.microsoft.com/office/drawing/2014/main" id="{C8DB5335-370D-416B-8A87-33EEB0AD9003}"/>
            </a:ext>
          </a:extLst>
        </xdr:cNvPr>
        <xdr:cNvSpPr/>
      </xdr:nvSpPr>
      <xdr:spPr>
        <a:xfrm>
          <a:off x="4584700" y="996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167353</xdr:rowOff>
    </xdr:from>
    <xdr:ext cx="534377" cy="259045"/>
    <xdr:sp macro="" textlink="">
      <xdr:nvSpPr>
        <xdr:cNvPr id="137" name="物件費該当値テキスト">
          <a:extLst>
            <a:ext uri="{FF2B5EF4-FFF2-40B4-BE49-F238E27FC236}">
              <a16:creationId xmlns:a16="http://schemas.microsoft.com/office/drawing/2014/main" id="{4CCEC5CE-903D-482E-8201-84C59E7C5D00}"/>
            </a:ext>
          </a:extLst>
        </xdr:cNvPr>
        <xdr:cNvSpPr txBox="1"/>
      </xdr:nvSpPr>
      <xdr:spPr>
        <a:xfrm>
          <a:off x="4686300" y="9940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1026</xdr:rowOff>
    </xdr:from>
    <xdr:to>
      <xdr:col>20</xdr:col>
      <xdr:colOff>38100</xdr:colOff>
      <xdr:row>58</xdr:row>
      <xdr:rowOff>102626</xdr:rowOff>
    </xdr:to>
    <xdr:sp macro="" textlink="">
      <xdr:nvSpPr>
        <xdr:cNvPr id="138" name="楕円 137">
          <a:extLst>
            <a:ext uri="{FF2B5EF4-FFF2-40B4-BE49-F238E27FC236}">
              <a16:creationId xmlns:a16="http://schemas.microsoft.com/office/drawing/2014/main" id="{0077C999-AA3C-43DE-8CD1-1CA17CCCE8E0}"/>
            </a:ext>
          </a:extLst>
        </xdr:cNvPr>
        <xdr:cNvSpPr/>
      </xdr:nvSpPr>
      <xdr:spPr>
        <a:xfrm>
          <a:off x="3746500" y="994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93753</xdr:rowOff>
    </xdr:from>
    <xdr:ext cx="534377" cy="259045"/>
    <xdr:sp macro="" textlink="">
      <xdr:nvSpPr>
        <xdr:cNvPr id="139" name="テキスト ボックス 138">
          <a:extLst>
            <a:ext uri="{FF2B5EF4-FFF2-40B4-BE49-F238E27FC236}">
              <a16:creationId xmlns:a16="http://schemas.microsoft.com/office/drawing/2014/main" id="{8662667C-7979-4DDE-9058-EA4A4141D718}"/>
            </a:ext>
          </a:extLst>
        </xdr:cNvPr>
        <xdr:cNvSpPr txBox="1"/>
      </xdr:nvSpPr>
      <xdr:spPr>
        <a:xfrm>
          <a:off x="3530111" y="1003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9813</xdr:rowOff>
    </xdr:from>
    <xdr:to>
      <xdr:col>15</xdr:col>
      <xdr:colOff>101600</xdr:colOff>
      <xdr:row>58</xdr:row>
      <xdr:rowOff>111413</xdr:rowOff>
    </xdr:to>
    <xdr:sp macro="" textlink="">
      <xdr:nvSpPr>
        <xdr:cNvPr id="140" name="楕円 139">
          <a:extLst>
            <a:ext uri="{FF2B5EF4-FFF2-40B4-BE49-F238E27FC236}">
              <a16:creationId xmlns:a16="http://schemas.microsoft.com/office/drawing/2014/main" id="{79C6F375-3C68-4594-BFBF-038C711EAA24}"/>
            </a:ext>
          </a:extLst>
        </xdr:cNvPr>
        <xdr:cNvSpPr/>
      </xdr:nvSpPr>
      <xdr:spPr>
        <a:xfrm>
          <a:off x="2857500" y="995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102540</xdr:rowOff>
    </xdr:from>
    <xdr:ext cx="534377" cy="259045"/>
    <xdr:sp macro="" textlink="">
      <xdr:nvSpPr>
        <xdr:cNvPr id="141" name="テキスト ボックス 140">
          <a:extLst>
            <a:ext uri="{FF2B5EF4-FFF2-40B4-BE49-F238E27FC236}">
              <a16:creationId xmlns:a16="http://schemas.microsoft.com/office/drawing/2014/main" id="{2B65DCD8-8483-467E-A94B-649E6608D729}"/>
            </a:ext>
          </a:extLst>
        </xdr:cNvPr>
        <xdr:cNvSpPr txBox="1"/>
      </xdr:nvSpPr>
      <xdr:spPr>
        <a:xfrm>
          <a:off x="2641111" y="1004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21902</xdr:rowOff>
    </xdr:from>
    <xdr:to>
      <xdr:col>10</xdr:col>
      <xdr:colOff>165100</xdr:colOff>
      <xdr:row>58</xdr:row>
      <xdr:rowOff>123502</xdr:rowOff>
    </xdr:to>
    <xdr:sp macro="" textlink="">
      <xdr:nvSpPr>
        <xdr:cNvPr id="142" name="楕円 141">
          <a:extLst>
            <a:ext uri="{FF2B5EF4-FFF2-40B4-BE49-F238E27FC236}">
              <a16:creationId xmlns:a16="http://schemas.microsoft.com/office/drawing/2014/main" id="{3A126C90-7643-4A83-947C-A9D49E0970D1}"/>
            </a:ext>
          </a:extLst>
        </xdr:cNvPr>
        <xdr:cNvSpPr/>
      </xdr:nvSpPr>
      <xdr:spPr>
        <a:xfrm>
          <a:off x="1968500" y="996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114629</xdr:rowOff>
    </xdr:from>
    <xdr:ext cx="534377" cy="259045"/>
    <xdr:sp macro="" textlink="">
      <xdr:nvSpPr>
        <xdr:cNvPr id="143" name="テキスト ボックス 142">
          <a:extLst>
            <a:ext uri="{FF2B5EF4-FFF2-40B4-BE49-F238E27FC236}">
              <a16:creationId xmlns:a16="http://schemas.microsoft.com/office/drawing/2014/main" id="{48122B1D-D125-4122-9E30-A5CFEB3FFF67}"/>
            </a:ext>
          </a:extLst>
        </xdr:cNvPr>
        <xdr:cNvSpPr txBox="1"/>
      </xdr:nvSpPr>
      <xdr:spPr>
        <a:xfrm>
          <a:off x="1752111" y="1005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9558</xdr:rowOff>
    </xdr:from>
    <xdr:to>
      <xdr:col>6</xdr:col>
      <xdr:colOff>38100</xdr:colOff>
      <xdr:row>58</xdr:row>
      <xdr:rowOff>111158</xdr:rowOff>
    </xdr:to>
    <xdr:sp macro="" textlink="">
      <xdr:nvSpPr>
        <xdr:cNvPr id="144" name="楕円 143">
          <a:extLst>
            <a:ext uri="{FF2B5EF4-FFF2-40B4-BE49-F238E27FC236}">
              <a16:creationId xmlns:a16="http://schemas.microsoft.com/office/drawing/2014/main" id="{5573861A-EBD2-45E2-9334-7E8A3B662307}"/>
            </a:ext>
          </a:extLst>
        </xdr:cNvPr>
        <xdr:cNvSpPr/>
      </xdr:nvSpPr>
      <xdr:spPr>
        <a:xfrm>
          <a:off x="1079500" y="995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102285</xdr:rowOff>
    </xdr:from>
    <xdr:ext cx="534377" cy="259045"/>
    <xdr:sp macro="" textlink="">
      <xdr:nvSpPr>
        <xdr:cNvPr id="145" name="テキスト ボックス 144">
          <a:extLst>
            <a:ext uri="{FF2B5EF4-FFF2-40B4-BE49-F238E27FC236}">
              <a16:creationId xmlns:a16="http://schemas.microsoft.com/office/drawing/2014/main" id="{2BD3A9D8-9671-4117-885E-A142842BA51D}"/>
            </a:ext>
          </a:extLst>
        </xdr:cNvPr>
        <xdr:cNvSpPr txBox="1"/>
      </xdr:nvSpPr>
      <xdr:spPr>
        <a:xfrm>
          <a:off x="863111" y="1004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990BBA55-3D62-4C93-A892-6947CC877E98}"/>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C5754087-6997-4ED2-9FF2-F753507B6241}"/>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15C757F3-EAFB-4A03-AB9C-DAA7267528EF}"/>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A3D5E6A8-8AA6-4C45-A7EB-49CC62EBA028}"/>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C6179DD0-8D1E-495F-8B30-747FDF77572C}"/>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11F6839C-6AC6-4196-BE9C-EFA42FC09D49}"/>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2402E658-E5B6-48EA-AD74-FB3BD18DB7B9}"/>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2137C224-D249-4C44-8D04-C7BAD0979688}"/>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75E98E3F-1308-44FC-8AF2-6C1BE5495912}"/>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800FEE0-70AC-42B8-8281-63C209A42B0D}"/>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id="{A5AF7885-324E-4282-B9EA-2A0F7B7F3386}"/>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a:extLst>
            <a:ext uri="{FF2B5EF4-FFF2-40B4-BE49-F238E27FC236}">
              <a16:creationId xmlns:a16="http://schemas.microsoft.com/office/drawing/2014/main" id="{C28DD7C2-3D5A-4402-95A2-D6DB932ADE32}"/>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83664C7-55AF-4654-A105-EF9C8AE04DAC}"/>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a:extLst>
            <a:ext uri="{FF2B5EF4-FFF2-40B4-BE49-F238E27FC236}">
              <a16:creationId xmlns:a16="http://schemas.microsoft.com/office/drawing/2014/main" id="{F062F8F0-A8A3-4D12-B147-EE89FAB5A52B}"/>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a:extLst>
            <a:ext uri="{FF2B5EF4-FFF2-40B4-BE49-F238E27FC236}">
              <a16:creationId xmlns:a16="http://schemas.microsoft.com/office/drawing/2014/main" id="{295671D0-050B-42E2-8F83-FB942A63FAFD}"/>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a:extLst>
            <a:ext uri="{FF2B5EF4-FFF2-40B4-BE49-F238E27FC236}">
              <a16:creationId xmlns:a16="http://schemas.microsoft.com/office/drawing/2014/main" id="{042A111E-07A0-4784-9590-88C562458D7A}"/>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DDEB32D-1C28-4A9D-AD69-C860BCCC6FA9}"/>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F87D9808-7097-4547-9C00-B836F1F8C037}"/>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8B37A397-617B-4487-8C2E-0F7FDB565836}"/>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23685</xdr:rowOff>
    </xdr:from>
    <xdr:to>
      <xdr:col>24</xdr:col>
      <xdr:colOff>62865</xdr:colOff>
      <xdr:row>78</xdr:row>
      <xdr:rowOff>425</xdr:rowOff>
    </xdr:to>
    <xdr:cxnSp macro="">
      <xdr:nvCxnSpPr>
        <xdr:cNvPr id="165" name="直線コネクタ 164">
          <a:extLst>
            <a:ext uri="{FF2B5EF4-FFF2-40B4-BE49-F238E27FC236}">
              <a16:creationId xmlns:a16="http://schemas.microsoft.com/office/drawing/2014/main" id="{AB4A5DC7-87C3-4A8A-B3A0-DBE70FF65CE5}"/>
            </a:ext>
          </a:extLst>
        </xdr:cNvPr>
        <xdr:cNvCxnSpPr/>
      </xdr:nvCxnSpPr>
      <xdr:spPr>
        <a:xfrm flipV="1">
          <a:off x="4633595" y="12196635"/>
          <a:ext cx="1270" cy="1176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4252</xdr:rowOff>
    </xdr:from>
    <xdr:ext cx="378565" cy="259045"/>
    <xdr:sp macro="" textlink="">
      <xdr:nvSpPr>
        <xdr:cNvPr id="166" name="維持補修費最小値テキスト">
          <a:extLst>
            <a:ext uri="{FF2B5EF4-FFF2-40B4-BE49-F238E27FC236}">
              <a16:creationId xmlns:a16="http://schemas.microsoft.com/office/drawing/2014/main" id="{4F4A8704-E6C1-4029-999F-4F06C53ECBEC}"/>
            </a:ext>
          </a:extLst>
        </xdr:cNvPr>
        <xdr:cNvSpPr txBox="1"/>
      </xdr:nvSpPr>
      <xdr:spPr>
        <a:xfrm>
          <a:off x="4686300" y="1337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425</xdr:rowOff>
    </xdr:from>
    <xdr:to>
      <xdr:col>24</xdr:col>
      <xdr:colOff>152400</xdr:colOff>
      <xdr:row>78</xdr:row>
      <xdr:rowOff>425</xdr:rowOff>
    </xdr:to>
    <xdr:cxnSp macro="">
      <xdr:nvCxnSpPr>
        <xdr:cNvPr id="167" name="直線コネクタ 166">
          <a:extLst>
            <a:ext uri="{FF2B5EF4-FFF2-40B4-BE49-F238E27FC236}">
              <a16:creationId xmlns:a16="http://schemas.microsoft.com/office/drawing/2014/main" id="{0B7F9479-5C66-4915-855A-8A5D40D611A9}"/>
            </a:ext>
          </a:extLst>
        </xdr:cNvPr>
        <xdr:cNvCxnSpPr/>
      </xdr:nvCxnSpPr>
      <xdr:spPr>
        <a:xfrm>
          <a:off x="4546600" y="1337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141812</xdr:rowOff>
    </xdr:from>
    <xdr:ext cx="534377" cy="259045"/>
    <xdr:sp macro="" textlink="">
      <xdr:nvSpPr>
        <xdr:cNvPr id="168" name="維持補修費最大値テキスト">
          <a:extLst>
            <a:ext uri="{FF2B5EF4-FFF2-40B4-BE49-F238E27FC236}">
              <a16:creationId xmlns:a16="http://schemas.microsoft.com/office/drawing/2014/main" id="{92469A9B-7674-4845-8A91-9EE96216781A}"/>
            </a:ext>
          </a:extLst>
        </xdr:cNvPr>
        <xdr:cNvSpPr txBox="1"/>
      </xdr:nvSpPr>
      <xdr:spPr>
        <a:xfrm>
          <a:off x="4686300" y="119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23685</xdr:rowOff>
    </xdr:from>
    <xdr:to>
      <xdr:col>24</xdr:col>
      <xdr:colOff>152400</xdr:colOff>
      <xdr:row>71</xdr:row>
      <xdr:rowOff>23685</xdr:rowOff>
    </xdr:to>
    <xdr:cxnSp macro="">
      <xdr:nvCxnSpPr>
        <xdr:cNvPr id="169" name="直線コネクタ 168">
          <a:extLst>
            <a:ext uri="{FF2B5EF4-FFF2-40B4-BE49-F238E27FC236}">
              <a16:creationId xmlns:a16="http://schemas.microsoft.com/office/drawing/2014/main" id="{836993F9-7BB4-4872-8530-B6B601193502}"/>
            </a:ext>
          </a:extLst>
        </xdr:cNvPr>
        <xdr:cNvCxnSpPr/>
      </xdr:nvCxnSpPr>
      <xdr:spPr>
        <a:xfrm>
          <a:off x="4546600" y="1219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151130</xdr:rowOff>
    </xdr:from>
    <xdr:to>
      <xdr:col>24</xdr:col>
      <xdr:colOff>63500</xdr:colOff>
      <xdr:row>75</xdr:row>
      <xdr:rowOff>101867</xdr:rowOff>
    </xdr:to>
    <xdr:cxnSp macro="">
      <xdr:nvCxnSpPr>
        <xdr:cNvPr id="170" name="直線コネクタ 169">
          <a:extLst>
            <a:ext uri="{FF2B5EF4-FFF2-40B4-BE49-F238E27FC236}">
              <a16:creationId xmlns:a16="http://schemas.microsoft.com/office/drawing/2014/main" id="{D6154CEC-5EF6-4FF2-83A8-E6DA21C2FD44}"/>
            </a:ext>
          </a:extLst>
        </xdr:cNvPr>
        <xdr:cNvCxnSpPr/>
      </xdr:nvCxnSpPr>
      <xdr:spPr>
        <a:xfrm flipV="1">
          <a:off x="3797300" y="12324080"/>
          <a:ext cx="838200" cy="636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17093</xdr:rowOff>
    </xdr:from>
    <xdr:ext cx="469744" cy="259045"/>
    <xdr:sp macro="" textlink="">
      <xdr:nvSpPr>
        <xdr:cNvPr id="171" name="維持補修費平均値テキスト">
          <a:extLst>
            <a:ext uri="{FF2B5EF4-FFF2-40B4-BE49-F238E27FC236}">
              <a16:creationId xmlns:a16="http://schemas.microsoft.com/office/drawing/2014/main" id="{7D119458-5924-4191-9198-7F2289498096}"/>
            </a:ext>
          </a:extLst>
        </xdr:cNvPr>
        <xdr:cNvSpPr txBox="1"/>
      </xdr:nvSpPr>
      <xdr:spPr>
        <a:xfrm>
          <a:off x="4686300" y="13047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38666</xdr:rowOff>
    </xdr:from>
    <xdr:to>
      <xdr:col>24</xdr:col>
      <xdr:colOff>114300</xdr:colOff>
      <xdr:row>76</xdr:row>
      <xdr:rowOff>140266</xdr:rowOff>
    </xdr:to>
    <xdr:sp macro="" textlink="">
      <xdr:nvSpPr>
        <xdr:cNvPr id="172" name="フローチャート: 判断 171">
          <a:extLst>
            <a:ext uri="{FF2B5EF4-FFF2-40B4-BE49-F238E27FC236}">
              <a16:creationId xmlns:a16="http://schemas.microsoft.com/office/drawing/2014/main" id="{A46C340C-DC55-4DAF-8F28-35F5E24C634B}"/>
            </a:ext>
          </a:extLst>
        </xdr:cNvPr>
        <xdr:cNvSpPr/>
      </xdr:nvSpPr>
      <xdr:spPr>
        <a:xfrm>
          <a:off x="4584700" y="1306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34372</xdr:rowOff>
    </xdr:from>
    <xdr:to>
      <xdr:col>19</xdr:col>
      <xdr:colOff>177800</xdr:colOff>
      <xdr:row>75</xdr:row>
      <xdr:rowOff>101867</xdr:rowOff>
    </xdr:to>
    <xdr:cxnSp macro="">
      <xdr:nvCxnSpPr>
        <xdr:cNvPr id="173" name="直線コネクタ 172">
          <a:extLst>
            <a:ext uri="{FF2B5EF4-FFF2-40B4-BE49-F238E27FC236}">
              <a16:creationId xmlns:a16="http://schemas.microsoft.com/office/drawing/2014/main" id="{72A1EBE5-6F88-4EDE-9C75-928910D6E580}"/>
            </a:ext>
          </a:extLst>
        </xdr:cNvPr>
        <xdr:cNvCxnSpPr/>
      </xdr:nvCxnSpPr>
      <xdr:spPr>
        <a:xfrm>
          <a:off x="2908300" y="12893122"/>
          <a:ext cx="889000" cy="6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95186</xdr:rowOff>
    </xdr:from>
    <xdr:to>
      <xdr:col>20</xdr:col>
      <xdr:colOff>38100</xdr:colOff>
      <xdr:row>77</xdr:row>
      <xdr:rowOff>25336</xdr:rowOff>
    </xdr:to>
    <xdr:sp macro="" textlink="">
      <xdr:nvSpPr>
        <xdr:cNvPr id="174" name="フローチャート: 判断 173">
          <a:extLst>
            <a:ext uri="{FF2B5EF4-FFF2-40B4-BE49-F238E27FC236}">
              <a16:creationId xmlns:a16="http://schemas.microsoft.com/office/drawing/2014/main" id="{9F5E1B6D-B45E-4591-B4B5-651F2E4D3716}"/>
            </a:ext>
          </a:extLst>
        </xdr:cNvPr>
        <xdr:cNvSpPr/>
      </xdr:nvSpPr>
      <xdr:spPr>
        <a:xfrm>
          <a:off x="3746500" y="1312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16463</xdr:rowOff>
    </xdr:from>
    <xdr:ext cx="469744" cy="259045"/>
    <xdr:sp macro="" textlink="">
      <xdr:nvSpPr>
        <xdr:cNvPr id="175" name="テキスト ボックス 174">
          <a:extLst>
            <a:ext uri="{FF2B5EF4-FFF2-40B4-BE49-F238E27FC236}">
              <a16:creationId xmlns:a16="http://schemas.microsoft.com/office/drawing/2014/main" id="{77AB1698-6976-4449-A16F-9F9A82E58456}"/>
            </a:ext>
          </a:extLst>
        </xdr:cNvPr>
        <xdr:cNvSpPr txBox="1"/>
      </xdr:nvSpPr>
      <xdr:spPr>
        <a:xfrm>
          <a:off x="3562428" y="13218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149530</xdr:rowOff>
    </xdr:from>
    <xdr:to>
      <xdr:col>15</xdr:col>
      <xdr:colOff>50800</xdr:colOff>
      <xdr:row>75</xdr:row>
      <xdr:rowOff>34372</xdr:rowOff>
    </xdr:to>
    <xdr:cxnSp macro="">
      <xdr:nvCxnSpPr>
        <xdr:cNvPr id="176" name="直線コネクタ 175">
          <a:extLst>
            <a:ext uri="{FF2B5EF4-FFF2-40B4-BE49-F238E27FC236}">
              <a16:creationId xmlns:a16="http://schemas.microsoft.com/office/drawing/2014/main" id="{DCE28C25-C964-4AE1-8492-7B2CEC717AFC}"/>
            </a:ext>
          </a:extLst>
        </xdr:cNvPr>
        <xdr:cNvCxnSpPr/>
      </xdr:nvCxnSpPr>
      <xdr:spPr>
        <a:xfrm>
          <a:off x="2019300" y="12493930"/>
          <a:ext cx="889000" cy="39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84499</xdr:rowOff>
    </xdr:from>
    <xdr:to>
      <xdr:col>15</xdr:col>
      <xdr:colOff>101600</xdr:colOff>
      <xdr:row>77</xdr:row>
      <xdr:rowOff>14649</xdr:rowOff>
    </xdr:to>
    <xdr:sp macro="" textlink="">
      <xdr:nvSpPr>
        <xdr:cNvPr id="177" name="フローチャート: 判断 176">
          <a:extLst>
            <a:ext uri="{FF2B5EF4-FFF2-40B4-BE49-F238E27FC236}">
              <a16:creationId xmlns:a16="http://schemas.microsoft.com/office/drawing/2014/main" id="{FD8C3DE5-F110-4399-9C9F-AEB0A61861EC}"/>
            </a:ext>
          </a:extLst>
        </xdr:cNvPr>
        <xdr:cNvSpPr/>
      </xdr:nvSpPr>
      <xdr:spPr>
        <a:xfrm>
          <a:off x="2857500" y="1311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5776</xdr:rowOff>
    </xdr:from>
    <xdr:ext cx="469744" cy="259045"/>
    <xdr:sp macro="" textlink="">
      <xdr:nvSpPr>
        <xdr:cNvPr id="178" name="テキスト ボックス 177">
          <a:extLst>
            <a:ext uri="{FF2B5EF4-FFF2-40B4-BE49-F238E27FC236}">
              <a16:creationId xmlns:a16="http://schemas.microsoft.com/office/drawing/2014/main" id="{9B7060A5-0564-4A7F-AFBC-3FCAAC56757B}"/>
            </a:ext>
          </a:extLst>
        </xdr:cNvPr>
        <xdr:cNvSpPr txBox="1"/>
      </xdr:nvSpPr>
      <xdr:spPr>
        <a:xfrm>
          <a:off x="2673428" y="13207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149530</xdr:rowOff>
    </xdr:from>
    <xdr:to>
      <xdr:col>10</xdr:col>
      <xdr:colOff>114300</xdr:colOff>
      <xdr:row>74</xdr:row>
      <xdr:rowOff>29514</xdr:rowOff>
    </xdr:to>
    <xdr:cxnSp macro="">
      <xdr:nvCxnSpPr>
        <xdr:cNvPr id="179" name="直線コネクタ 178">
          <a:extLst>
            <a:ext uri="{FF2B5EF4-FFF2-40B4-BE49-F238E27FC236}">
              <a16:creationId xmlns:a16="http://schemas.microsoft.com/office/drawing/2014/main" id="{F01433BD-237E-48B4-A38A-248C3C4F0EE6}"/>
            </a:ext>
          </a:extLst>
        </xdr:cNvPr>
        <xdr:cNvCxnSpPr/>
      </xdr:nvCxnSpPr>
      <xdr:spPr>
        <a:xfrm flipV="1">
          <a:off x="1130300" y="12493930"/>
          <a:ext cx="889000" cy="222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35237</xdr:rowOff>
    </xdr:from>
    <xdr:to>
      <xdr:col>10</xdr:col>
      <xdr:colOff>165100</xdr:colOff>
      <xdr:row>76</xdr:row>
      <xdr:rowOff>136837</xdr:rowOff>
    </xdr:to>
    <xdr:sp macro="" textlink="">
      <xdr:nvSpPr>
        <xdr:cNvPr id="180" name="フローチャート: 判断 179">
          <a:extLst>
            <a:ext uri="{FF2B5EF4-FFF2-40B4-BE49-F238E27FC236}">
              <a16:creationId xmlns:a16="http://schemas.microsoft.com/office/drawing/2014/main" id="{561C1E62-F7B6-422D-90D3-6A4C8DF06A73}"/>
            </a:ext>
          </a:extLst>
        </xdr:cNvPr>
        <xdr:cNvSpPr/>
      </xdr:nvSpPr>
      <xdr:spPr>
        <a:xfrm>
          <a:off x="19685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127964</xdr:rowOff>
    </xdr:from>
    <xdr:ext cx="469744" cy="259045"/>
    <xdr:sp macro="" textlink="">
      <xdr:nvSpPr>
        <xdr:cNvPr id="181" name="テキスト ボックス 180">
          <a:extLst>
            <a:ext uri="{FF2B5EF4-FFF2-40B4-BE49-F238E27FC236}">
              <a16:creationId xmlns:a16="http://schemas.microsoft.com/office/drawing/2014/main" id="{070C294D-964B-4999-9936-6CD0584A009B}"/>
            </a:ext>
          </a:extLst>
        </xdr:cNvPr>
        <xdr:cNvSpPr txBox="1"/>
      </xdr:nvSpPr>
      <xdr:spPr>
        <a:xfrm>
          <a:off x="1784428" y="13158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89585</xdr:rowOff>
    </xdr:from>
    <xdr:to>
      <xdr:col>6</xdr:col>
      <xdr:colOff>38100</xdr:colOff>
      <xdr:row>77</xdr:row>
      <xdr:rowOff>19735</xdr:rowOff>
    </xdr:to>
    <xdr:sp macro="" textlink="">
      <xdr:nvSpPr>
        <xdr:cNvPr id="182" name="フローチャート: 判断 181">
          <a:extLst>
            <a:ext uri="{FF2B5EF4-FFF2-40B4-BE49-F238E27FC236}">
              <a16:creationId xmlns:a16="http://schemas.microsoft.com/office/drawing/2014/main" id="{BB97C2B0-AD8D-48E4-A620-3D20A9E373A1}"/>
            </a:ext>
          </a:extLst>
        </xdr:cNvPr>
        <xdr:cNvSpPr/>
      </xdr:nvSpPr>
      <xdr:spPr>
        <a:xfrm>
          <a:off x="1079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10862</xdr:rowOff>
    </xdr:from>
    <xdr:ext cx="469744" cy="259045"/>
    <xdr:sp macro="" textlink="">
      <xdr:nvSpPr>
        <xdr:cNvPr id="183" name="テキスト ボックス 182">
          <a:extLst>
            <a:ext uri="{FF2B5EF4-FFF2-40B4-BE49-F238E27FC236}">
              <a16:creationId xmlns:a16="http://schemas.microsoft.com/office/drawing/2014/main" id="{C384FD80-CF2F-44A6-924A-A048DFCF5CAC}"/>
            </a:ext>
          </a:extLst>
        </xdr:cNvPr>
        <xdr:cNvSpPr txBox="1"/>
      </xdr:nvSpPr>
      <xdr:spPr>
        <a:xfrm>
          <a:off x="895428" y="1321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18E8A516-3C48-4E32-9926-2C9444C7950A}"/>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77DDC530-DCA6-42BC-B4DB-37AC1EF88F4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603C47B1-1236-4F26-AF9D-8DF02F37A836}"/>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B4F76F3D-85E1-4280-B935-04B2F7CCD2BB}"/>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E4FE9621-49F3-462C-AD17-3D86EAD87ABA}"/>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100330</xdr:rowOff>
    </xdr:from>
    <xdr:to>
      <xdr:col>24</xdr:col>
      <xdr:colOff>114300</xdr:colOff>
      <xdr:row>72</xdr:row>
      <xdr:rowOff>30480</xdr:rowOff>
    </xdr:to>
    <xdr:sp macro="" textlink="">
      <xdr:nvSpPr>
        <xdr:cNvPr id="189" name="楕円 188">
          <a:extLst>
            <a:ext uri="{FF2B5EF4-FFF2-40B4-BE49-F238E27FC236}">
              <a16:creationId xmlns:a16="http://schemas.microsoft.com/office/drawing/2014/main" id="{FB45F01E-4A6A-412C-9B82-E3D30B6F07E9}"/>
            </a:ext>
          </a:extLst>
        </xdr:cNvPr>
        <xdr:cNvSpPr/>
      </xdr:nvSpPr>
      <xdr:spPr>
        <a:xfrm>
          <a:off x="4584700" y="1227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123207</xdr:rowOff>
    </xdr:from>
    <xdr:ext cx="534377" cy="259045"/>
    <xdr:sp macro="" textlink="">
      <xdr:nvSpPr>
        <xdr:cNvPr id="190" name="維持補修費該当値テキスト">
          <a:extLst>
            <a:ext uri="{FF2B5EF4-FFF2-40B4-BE49-F238E27FC236}">
              <a16:creationId xmlns:a16="http://schemas.microsoft.com/office/drawing/2014/main" id="{03E986A4-F32C-4149-85E9-89DE96830E34}"/>
            </a:ext>
          </a:extLst>
        </xdr:cNvPr>
        <xdr:cNvSpPr txBox="1"/>
      </xdr:nvSpPr>
      <xdr:spPr>
        <a:xfrm>
          <a:off x="4686300" y="12124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51067</xdr:rowOff>
    </xdr:from>
    <xdr:to>
      <xdr:col>20</xdr:col>
      <xdr:colOff>38100</xdr:colOff>
      <xdr:row>75</xdr:row>
      <xdr:rowOff>152667</xdr:rowOff>
    </xdr:to>
    <xdr:sp macro="" textlink="">
      <xdr:nvSpPr>
        <xdr:cNvPr id="191" name="楕円 190">
          <a:extLst>
            <a:ext uri="{FF2B5EF4-FFF2-40B4-BE49-F238E27FC236}">
              <a16:creationId xmlns:a16="http://schemas.microsoft.com/office/drawing/2014/main" id="{E894DA6C-F067-4EA3-816F-D4B0F6A92A45}"/>
            </a:ext>
          </a:extLst>
        </xdr:cNvPr>
        <xdr:cNvSpPr/>
      </xdr:nvSpPr>
      <xdr:spPr>
        <a:xfrm>
          <a:off x="3746500" y="1290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169194</xdr:rowOff>
    </xdr:from>
    <xdr:ext cx="469744" cy="259045"/>
    <xdr:sp macro="" textlink="">
      <xdr:nvSpPr>
        <xdr:cNvPr id="192" name="テキスト ボックス 191">
          <a:extLst>
            <a:ext uri="{FF2B5EF4-FFF2-40B4-BE49-F238E27FC236}">
              <a16:creationId xmlns:a16="http://schemas.microsoft.com/office/drawing/2014/main" id="{22434ADA-C418-4CC7-A66F-560A0DADDB7A}"/>
            </a:ext>
          </a:extLst>
        </xdr:cNvPr>
        <xdr:cNvSpPr txBox="1"/>
      </xdr:nvSpPr>
      <xdr:spPr>
        <a:xfrm>
          <a:off x="3562428" y="12685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155022</xdr:rowOff>
    </xdr:from>
    <xdr:to>
      <xdr:col>15</xdr:col>
      <xdr:colOff>101600</xdr:colOff>
      <xdr:row>75</xdr:row>
      <xdr:rowOff>85172</xdr:rowOff>
    </xdr:to>
    <xdr:sp macro="" textlink="">
      <xdr:nvSpPr>
        <xdr:cNvPr id="193" name="楕円 192">
          <a:extLst>
            <a:ext uri="{FF2B5EF4-FFF2-40B4-BE49-F238E27FC236}">
              <a16:creationId xmlns:a16="http://schemas.microsoft.com/office/drawing/2014/main" id="{3D03ADE1-ED2C-4CEE-997B-5EFE25F047B4}"/>
            </a:ext>
          </a:extLst>
        </xdr:cNvPr>
        <xdr:cNvSpPr/>
      </xdr:nvSpPr>
      <xdr:spPr>
        <a:xfrm>
          <a:off x="2857500" y="1284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101699</xdr:rowOff>
    </xdr:from>
    <xdr:ext cx="469744" cy="259045"/>
    <xdr:sp macro="" textlink="">
      <xdr:nvSpPr>
        <xdr:cNvPr id="194" name="テキスト ボックス 193">
          <a:extLst>
            <a:ext uri="{FF2B5EF4-FFF2-40B4-BE49-F238E27FC236}">
              <a16:creationId xmlns:a16="http://schemas.microsoft.com/office/drawing/2014/main" id="{3DB76362-5B89-4289-A4DB-D164450D6152}"/>
            </a:ext>
          </a:extLst>
        </xdr:cNvPr>
        <xdr:cNvSpPr txBox="1"/>
      </xdr:nvSpPr>
      <xdr:spPr>
        <a:xfrm>
          <a:off x="2673428" y="12617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98730</xdr:rowOff>
    </xdr:from>
    <xdr:to>
      <xdr:col>10</xdr:col>
      <xdr:colOff>165100</xdr:colOff>
      <xdr:row>73</xdr:row>
      <xdr:rowOff>28880</xdr:rowOff>
    </xdr:to>
    <xdr:sp macro="" textlink="">
      <xdr:nvSpPr>
        <xdr:cNvPr id="195" name="楕円 194">
          <a:extLst>
            <a:ext uri="{FF2B5EF4-FFF2-40B4-BE49-F238E27FC236}">
              <a16:creationId xmlns:a16="http://schemas.microsoft.com/office/drawing/2014/main" id="{8C8F48B1-3D5A-4E70-907A-01A602AE7B7A}"/>
            </a:ext>
          </a:extLst>
        </xdr:cNvPr>
        <xdr:cNvSpPr/>
      </xdr:nvSpPr>
      <xdr:spPr>
        <a:xfrm>
          <a:off x="1968500" y="1244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71</xdr:row>
      <xdr:rowOff>45407</xdr:rowOff>
    </xdr:from>
    <xdr:ext cx="534377" cy="259045"/>
    <xdr:sp macro="" textlink="">
      <xdr:nvSpPr>
        <xdr:cNvPr id="196" name="テキスト ボックス 195">
          <a:extLst>
            <a:ext uri="{FF2B5EF4-FFF2-40B4-BE49-F238E27FC236}">
              <a16:creationId xmlns:a16="http://schemas.microsoft.com/office/drawing/2014/main" id="{1CDA675F-985E-414B-84A8-9E49301DD8BD}"/>
            </a:ext>
          </a:extLst>
        </xdr:cNvPr>
        <xdr:cNvSpPr txBox="1"/>
      </xdr:nvSpPr>
      <xdr:spPr>
        <a:xfrm>
          <a:off x="1752111" y="12218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150164</xdr:rowOff>
    </xdr:from>
    <xdr:to>
      <xdr:col>6</xdr:col>
      <xdr:colOff>38100</xdr:colOff>
      <xdr:row>74</xdr:row>
      <xdr:rowOff>80314</xdr:rowOff>
    </xdr:to>
    <xdr:sp macro="" textlink="">
      <xdr:nvSpPr>
        <xdr:cNvPr id="197" name="楕円 196">
          <a:extLst>
            <a:ext uri="{FF2B5EF4-FFF2-40B4-BE49-F238E27FC236}">
              <a16:creationId xmlns:a16="http://schemas.microsoft.com/office/drawing/2014/main" id="{50C5476E-229A-4205-9BEF-A079EB81AF20}"/>
            </a:ext>
          </a:extLst>
        </xdr:cNvPr>
        <xdr:cNvSpPr/>
      </xdr:nvSpPr>
      <xdr:spPr>
        <a:xfrm>
          <a:off x="1079500" y="1266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72</xdr:row>
      <xdr:rowOff>96841</xdr:rowOff>
    </xdr:from>
    <xdr:ext cx="534377" cy="259045"/>
    <xdr:sp macro="" textlink="">
      <xdr:nvSpPr>
        <xdr:cNvPr id="198" name="テキスト ボックス 197">
          <a:extLst>
            <a:ext uri="{FF2B5EF4-FFF2-40B4-BE49-F238E27FC236}">
              <a16:creationId xmlns:a16="http://schemas.microsoft.com/office/drawing/2014/main" id="{96FE0A0F-37C4-47C9-912D-52D204C2FE4C}"/>
            </a:ext>
          </a:extLst>
        </xdr:cNvPr>
        <xdr:cNvSpPr txBox="1"/>
      </xdr:nvSpPr>
      <xdr:spPr>
        <a:xfrm>
          <a:off x="863111" y="1244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CE24A52C-5A3E-42EE-961B-753964824461}"/>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F0547B-0127-402E-B568-82629B49949D}"/>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EAF09614-8DB6-46EA-88E1-37BD250C714B}"/>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CE65E3F8-69D1-45F4-B732-A1610FE8F6A6}"/>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43D2BD46-78B2-4A6D-9355-340443101118}"/>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7D670310-1B30-4004-9905-27E3D190CB8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650EE477-7322-42EC-A807-3149DFBECA1A}"/>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556D5E66-D4A7-48DE-BE1B-FA34DA4AC63D}"/>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FB8870D5-CD3B-445F-9210-B18EE184B32E}"/>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984E094F-1E17-4244-841C-6EC927399638}"/>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9" name="テキスト ボックス 208">
          <a:extLst>
            <a:ext uri="{FF2B5EF4-FFF2-40B4-BE49-F238E27FC236}">
              <a16:creationId xmlns:a16="http://schemas.microsoft.com/office/drawing/2014/main" id="{A457BD78-C09F-4679-9CD0-FD7DC8FD3163}"/>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a:extLst>
            <a:ext uri="{FF2B5EF4-FFF2-40B4-BE49-F238E27FC236}">
              <a16:creationId xmlns:a16="http://schemas.microsoft.com/office/drawing/2014/main" id="{462CCF41-A9E3-4F6A-B08D-6B701421850A}"/>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a:extLst>
            <a:ext uri="{FF2B5EF4-FFF2-40B4-BE49-F238E27FC236}">
              <a16:creationId xmlns:a16="http://schemas.microsoft.com/office/drawing/2014/main" id="{DDE98F4C-E726-4CAC-96AB-6D70E15B535C}"/>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a:extLst>
            <a:ext uri="{FF2B5EF4-FFF2-40B4-BE49-F238E27FC236}">
              <a16:creationId xmlns:a16="http://schemas.microsoft.com/office/drawing/2014/main" id="{72E30E01-BEB0-4EE2-8D78-067B256D5F61}"/>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a:extLst>
            <a:ext uri="{FF2B5EF4-FFF2-40B4-BE49-F238E27FC236}">
              <a16:creationId xmlns:a16="http://schemas.microsoft.com/office/drawing/2014/main" id="{B10E758C-3406-4ACF-AD5A-348D6E671ADC}"/>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a:extLst>
            <a:ext uri="{FF2B5EF4-FFF2-40B4-BE49-F238E27FC236}">
              <a16:creationId xmlns:a16="http://schemas.microsoft.com/office/drawing/2014/main" id="{88A37DC6-F543-4B49-BAFF-F17EF0061E67}"/>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a:extLst>
            <a:ext uri="{FF2B5EF4-FFF2-40B4-BE49-F238E27FC236}">
              <a16:creationId xmlns:a16="http://schemas.microsoft.com/office/drawing/2014/main" id="{8C0E26C1-C12E-4381-946A-384674F48EF8}"/>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a:extLst>
            <a:ext uri="{FF2B5EF4-FFF2-40B4-BE49-F238E27FC236}">
              <a16:creationId xmlns:a16="http://schemas.microsoft.com/office/drawing/2014/main" id="{C3147864-24E3-4A0D-8CDD-FC3FCF742768}"/>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a:extLst>
            <a:ext uri="{FF2B5EF4-FFF2-40B4-BE49-F238E27FC236}">
              <a16:creationId xmlns:a16="http://schemas.microsoft.com/office/drawing/2014/main" id="{525CC8BA-EC19-463C-A38E-1B0C92B749AD}"/>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a:extLst>
            <a:ext uri="{FF2B5EF4-FFF2-40B4-BE49-F238E27FC236}">
              <a16:creationId xmlns:a16="http://schemas.microsoft.com/office/drawing/2014/main" id="{AE188C2D-093E-4163-B4EB-A3B6130C17C5}"/>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a:extLst>
            <a:ext uri="{FF2B5EF4-FFF2-40B4-BE49-F238E27FC236}">
              <a16:creationId xmlns:a16="http://schemas.microsoft.com/office/drawing/2014/main" id="{9EE46283-3549-4E51-A65D-60E8B2402381}"/>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52788129-4978-4819-9565-79CC564DF9FF}"/>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BE464131-4033-4216-8DCF-1B70CA6FB7D8}"/>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206762C8-1C24-44E6-82C2-3E7A8F3F2B3F}"/>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17907</xdr:rowOff>
    </xdr:from>
    <xdr:to>
      <xdr:col>24</xdr:col>
      <xdr:colOff>62865</xdr:colOff>
      <xdr:row>99</xdr:row>
      <xdr:rowOff>82511</xdr:rowOff>
    </xdr:to>
    <xdr:cxnSp macro="">
      <xdr:nvCxnSpPr>
        <xdr:cNvPr id="223" name="直線コネクタ 222">
          <a:extLst>
            <a:ext uri="{FF2B5EF4-FFF2-40B4-BE49-F238E27FC236}">
              <a16:creationId xmlns:a16="http://schemas.microsoft.com/office/drawing/2014/main" id="{C4268E1E-FBFF-44A8-A2CE-7D110FE353F9}"/>
            </a:ext>
          </a:extLst>
        </xdr:cNvPr>
        <xdr:cNvCxnSpPr/>
      </xdr:nvCxnSpPr>
      <xdr:spPr>
        <a:xfrm flipV="1">
          <a:off x="4633595" y="15619857"/>
          <a:ext cx="1270" cy="1436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86338</xdr:rowOff>
    </xdr:from>
    <xdr:ext cx="534377" cy="259045"/>
    <xdr:sp macro="" textlink="">
      <xdr:nvSpPr>
        <xdr:cNvPr id="224" name="扶助費最小値テキスト">
          <a:extLst>
            <a:ext uri="{FF2B5EF4-FFF2-40B4-BE49-F238E27FC236}">
              <a16:creationId xmlns:a16="http://schemas.microsoft.com/office/drawing/2014/main" id="{BD29080F-045E-4B4B-A9DD-16F583FF98B0}"/>
            </a:ext>
          </a:extLst>
        </xdr:cNvPr>
        <xdr:cNvSpPr txBox="1"/>
      </xdr:nvSpPr>
      <xdr:spPr>
        <a:xfrm>
          <a:off x="4686300" y="1705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82511</xdr:rowOff>
    </xdr:from>
    <xdr:to>
      <xdr:col>24</xdr:col>
      <xdr:colOff>152400</xdr:colOff>
      <xdr:row>99</xdr:row>
      <xdr:rowOff>82511</xdr:rowOff>
    </xdr:to>
    <xdr:cxnSp macro="">
      <xdr:nvCxnSpPr>
        <xdr:cNvPr id="225" name="直線コネクタ 224">
          <a:extLst>
            <a:ext uri="{FF2B5EF4-FFF2-40B4-BE49-F238E27FC236}">
              <a16:creationId xmlns:a16="http://schemas.microsoft.com/office/drawing/2014/main" id="{632F76A2-24EC-4B4E-86DC-4B53A0988C2F}"/>
            </a:ext>
          </a:extLst>
        </xdr:cNvPr>
        <xdr:cNvCxnSpPr/>
      </xdr:nvCxnSpPr>
      <xdr:spPr>
        <a:xfrm>
          <a:off x="4546600" y="17056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136034</xdr:rowOff>
    </xdr:from>
    <xdr:ext cx="599010" cy="259045"/>
    <xdr:sp macro="" textlink="">
      <xdr:nvSpPr>
        <xdr:cNvPr id="226" name="扶助費最大値テキスト">
          <a:extLst>
            <a:ext uri="{FF2B5EF4-FFF2-40B4-BE49-F238E27FC236}">
              <a16:creationId xmlns:a16="http://schemas.microsoft.com/office/drawing/2014/main" id="{6257AA67-9561-4757-93C1-4808275FB0B5}"/>
            </a:ext>
          </a:extLst>
        </xdr:cNvPr>
        <xdr:cNvSpPr txBox="1"/>
      </xdr:nvSpPr>
      <xdr:spPr>
        <a:xfrm>
          <a:off x="4686300" y="1539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17907</xdr:rowOff>
    </xdr:from>
    <xdr:to>
      <xdr:col>24</xdr:col>
      <xdr:colOff>152400</xdr:colOff>
      <xdr:row>91</xdr:row>
      <xdr:rowOff>17907</xdr:rowOff>
    </xdr:to>
    <xdr:cxnSp macro="">
      <xdr:nvCxnSpPr>
        <xdr:cNvPr id="227" name="直線コネクタ 226">
          <a:extLst>
            <a:ext uri="{FF2B5EF4-FFF2-40B4-BE49-F238E27FC236}">
              <a16:creationId xmlns:a16="http://schemas.microsoft.com/office/drawing/2014/main" id="{EF6B0E4A-C82A-472B-99B4-800F9AFBD576}"/>
            </a:ext>
          </a:extLst>
        </xdr:cNvPr>
        <xdr:cNvCxnSpPr/>
      </xdr:nvCxnSpPr>
      <xdr:spPr>
        <a:xfrm>
          <a:off x="4546600" y="1561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122619</xdr:rowOff>
    </xdr:from>
    <xdr:to>
      <xdr:col>24</xdr:col>
      <xdr:colOff>63500</xdr:colOff>
      <xdr:row>96</xdr:row>
      <xdr:rowOff>167729</xdr:rowOff>
    </xdr:to>
    <xdr:cxnSp macro="">
      <xdr:nvCxnSpPr>
        <xdr:cNvPr id="228" name="直線コネクタ 227">
          <a:extLst>
            <a:ext uri="{FF2B5EF4-FFF2-40B4-BE49-F238E27FC236}">
              <a16:creationId xmlns:a16="http://schemas.microsoft.com/office/drawing/2014/main" id="{CFF641C7-4EBA-450D-9BD1-B6BBA72A2DE1}"/>
            </a:ext>
          </a:extLst>
        </xdr:cNvPr>
        <xdr:cNvCxnSpPr/>
      </xdr:nvCxnSpPr>
      <xdr:spPr>
        <a:xfrm flipV="1">
          <a:off x="3797300" y="16581819"/>
          <a:ext cx="838200" cy="4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136695</xdr:rowOff>
    </xdr:from>
    <xdr:ext cx="534377" cy="259045"/>
    <xdr:sp macro="" textlink="">
      <xdr:nvSpPr>
        <xdr:cNvPr id="229" name="扶助費平均値テキスト">
          <a:extLst>
            <a:ext uri="{FF2B5EF4-FFF2-40B4-BE49-F238E27FC236}">
              <a16:creationId xmlns:a16="http://schemas.microsoft.com/office/drawing/2014/main" id="{15663FAC-216F-4C9E-B105-26C50F5308D1}"/>
            </a:ext>
          </a:extLst>
        </xdr:cNvPr>
        <xdr:cNvSpPr txBox="1"/>
      </xdr:nvSpPr>
      <xdr:spPr>
        <a:xfrm>
          <a:off x="4686300" y="16595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158268</xdr:rowOff>
    </xdr:from>
    <xdr:to>
      <xdr:col>24</xdr:col>
      <xdr:colOff>114300</xdr:colOff>
      <xdr:row>97</xdr:row>
      <xdr:rowOff>88418</xdr:rowOff>
    </xdr:to>
    <xdr:sp macro="" textlink="">
      <xdr:nvSpPr>
        <xdr:cNvPr id="230" name="フローチャート: 判断 229">
          <a:extLst>
            <a:ext uri="{FF2B5EF4-FFF2-40B4-BE49-F238E27FC236}">
              <a16:creationId xmlns:a16="http://schemas.microsoft.com/office/drawing/2014/main" id="{A716459D-D356-459E-A8E1-A2F6C10AD822}"/>
            </a:ext>
          </a:extLst>
        </xdr:cNvPr>
        <xdr:cNvSpPr/>
      </xdr:nvSpPr>
      <xdr:spPr>
        <a:xfrm>
          <a:off x="4584700" y="16617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167729</xdr:rowOff>
    </xdr:from>
    <xdr:to>
      <xdr:col>19</xdr:col>
      <xdr:colOff>177800</xdr:colOff>
      <xdr:row>97</xdr:row>
      <xdr:rowOff>57899</xdr:rowOff>
    </xdr:to>
    <xdr:cxnSp macro="">
      <xdr:nvCxnSpPr>
        <xdr:cNvPr id="231" name="直線コネクタ 230">
          <a:extLst>
            <a:ext uri="{FF2B5EF4-FFF2-40B4-BE49-F238E27FC236}">
              <a16:creationId xmlns:a16="http://schemas.microsoft.com/office/drawing/2014/main" id="{F29A7524-C4EE-49CF-9670-32F40B4E42F8}"/>
            </a:ext>
          </a:extLst>
        </xdr:cNvPr>
        <xdr:cNvCxnSpPr/>
      </xdr:nvCxnSpPr>
      <xdr:spPr>
        <a:xfrm flipV="1">
          <a:off x="2908300" y="16626929"/>
          <a:ext cx="889000" cy="6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31483</xdr:rowOff>
    </xdr:from>
    <xdr:to>
      <xdr:col>20</xdr:col>
      <xdr:colOff>38100</xdr:colOff>
      <xdr:row>97</xdr:row>
      <xdr:rowOff>133083</xdr:rowOff>
    </xdr:to>
    <xdr:sp macro="" textlink="">
      <xdr:nvSpPr>
        <xdr:cNvPr id="232" name="フローチャート: 判断 231">
          <a:extLst>
            <a:ext uri="{FF2B5EF4-FFF2-40B4-BE49-F238E27FC236}">
              <a16:creationId xmlns:a16="http://schemas.microsoft.com/office/drawing/2014/main" id="{5159A7AB-F87D-41F1-9E88-1642E7DAC361}"/>
            </a:ext>
          </a:extLst>
        </xdr:cNvPr>
        <xdr:cNvSpPr/>
      </xdr:nvSpPr>
      <xdr:spPr>
        <a:xfrm>
          <a:off x="37465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124210</xdr:rowOff>
    </xdr:from>
    <xdr:ext cx="534377" cy="259045"/>
    <xdr:sp macro="" textlink="">
      <xdr:nvSpPr>
        <xdr:cNvPr id="233" name="テキスト ボックス 232">
          <a:extLst>
            <a:ext uri="{FF2B5EF4-FFF2-40B4-BE49-F238E27FC236}">
              <a16:creationId xmlns:a16="http://schemas.microsoft.com/office/drawing/2014/main" id="{9FFF572C-2BEC-4840-83BF-6864F6720227}"/>
            </a:ext>
          </a:extLst>
        </xdr:cNvPr>
        <xdr:cNvSpPr txBox="1"/>
      </xdr:nvSpPr>
      <xdr:spPr>
        <a:xfrm>
          <a:off x="3530111" y="1675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57899</xdr:rowOff>
    </xdr:from>
    <xdr:to>
      <xdr:col>15</xdr:col>
      <xdr:colOff>50800</xdr:colOff>
      <xdr:row>97</xdr:row>
      <xdr:rowOff>67818</xdr:rowOff>
    </xdr:to>
    <xdr:cxnSp macro="">
      <xdr:nvCxnSpPr>
        <xdr:cNvPr id="234" name="直線コネクタ 233">
          <a:extLst>
            <a:ext uri="{FF2B5EF4-FFF2-40B4-BE49-F238E27FC236}">
              <a16:creationId xmlns:a16="http://schemas.microsoft.com/office/drawing/2014/main" id="{A887A161-6841-48C9-AB9E-0609F998CD74}"/>
            </a:ext>
          </a:extLst>
        </xdr:cNvPr>
        <xdr:cNvCxnSpPr/>
      </xdr:nvCxnSpPr>
      <xdr:spPr>
        <a:xfrm flipV="1">
          <a:off x="2019300" y="16688549"/>
          <a:ext cx="889000" cy="9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80975</xdr:rowOff>
    </xdr:from>
    <xdr:to>
      <xdr:col>15</xdr:col>
      <xdr:colOff>101600</xdr:colOff>
      <xdr:row>98</xdr:row>
      <xdr:rowOff>11125</xdr:rowOff>
    </xdr:to>
    <xdr:sp macro="" textlink="">
      <xdr:nvSpPr>
        <xdr:cNvPr id="235" name="フローチャート: 判断 234">
          <a:extLst>
            <a:ext uri="{FF2B5EF4-FFF2-40B4-BE49-F238E27FC236}">
              <a16:creationId xmlns:a16="http://schemas.microsoft.com/office/drawing/2014/main" id="{C87F3A9A-8BAD-46D7-9135-8000A0BD50C6}"/>
            </a:ext>
          </a:extLst>
        </xdr:cNvPr>
        <xdr:cNvSpPr/>
      </xdr:nvSpPr>
      <xdr:spPr>
        <a:xfrm>
          <a:off x="2857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2252</xdr:rowOff>
    </xdr:from>
    <xdr:ext cx="534377" cy="259045"/>
    <xdr:sp macro="" textlink="">
      <xdr:nvSpPr>
        <xdr:cNvPr id="236" name="テキスト ボックス 235">
          <a:extLst>
            <a:ext uri="{FF2B5EF4-FFF2-40B4-BE49-F238E27FC236}">
              <a16:creationId xmlns:a16="http://schemas.microsoft.com/office/drawing/2014/main" id="{724EFB0C-B7DC-446F-9BFF-1847F151D587}"/>
            </a:ext>
          </a:extLst>
        </xdr:cNvPr>
        <xdr:cNvSpPr txBox="1"/>
      </xdr:nvSpPr>
      <xdr:spPr>
        <a:xfrm>
          <a:off x="2641111" y="1680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67818</xdr:rowOff>
    </xdr:from>
    <xdr:to>
      <xdr:col>10</xdr:col>
      <xdr:colOff>114300</xdr:colOff>
      <xdr:row>97</xdr:row>
      <xdr:rowOff>88049</xdr:rowOff>
    </xdr:to>
    <xdr:cxnSp macro="">
      <xdr:nvCxnSpPr>
        <xdr:cNvPr id="237" name="直線コネクタ 236">
          <a:extLst>
            <a:ext uri="{FF2B5EF4-FFF2-40B4-BE49-F238E27FC236}">
              <a16:creationId xmlns:a16="http://schemas.microsoft.com/office/drawing/2014/main" id="{374C0673-1B4B-451F-A4CE-E8472B43B972}"/>
            </a:ext>
          </a:extLst>
        </xdr:cNvPr>
        <xdr:cNvCxnSpPr/>
      </xdr:nvCxnSpPr>
      <xdr:spPr>
        <a:xfrm flipV="1">
          <a:off x="1130300" y="16698468"/>
          <a:ext cx="889000" cy="2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84252</xdr:rowOff>
    </xdr:from>
    <xdr:to>
      <xdr:col>10</xdr:col>
      <xdr:colOff>165100</xdr:colOff>
      <xdr:row>98</xdr:row>
      <xdr:rowOff>14402</xdr:rowOff>
    </xdr:to>
    <xdr:sp macro="" textlink="">
      <xdr:nvSpPr>
        <xdr:cNvPr id="238" name="フローチャート: 判断 237">
          <a:extLst>
            <a:ext uri="{FF2B5EF4-FFF2-40B4-BE49-F238E27FC236}">
              <a16:creationId xmlns:a16="http://schemas.microsoft.com/office/drawing/2014/main" id="{63865B75-3135-41B4-8A14-437F14240CCC}"/>
            </a:ext>
          </a:extLst>
        </xdr:cNvPr>
        <xdr:cNvSpPr/>
      </xdr:nvSpPr>
      <xdr:spPr>
        <a:xfrm>
          <a:off x="1968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5529</xdr:rowOff>
    </xdr:from>
    <xdr:ext cx="534377" cy="259045"/>
    <xdr:sp macro="" textlink="">
      <xdr:nvSpPr>
        <xdr:cNvPr id="239" name="テキスト ボックス 238">
          <a:extLst>
            <a:ext uri="{FF2B5EF4-FFF2-40B4-BE49-F238E27FC236}">
              <a16:creationId xmlns:a16="http://schemas.microsoft.com/office/drawing/2014/main" id="{CBC3C1F0-3995-47C5-956B-F72B2FDEAE15}"/>
            </a:ext>
          </a:extLst>
        </xdr:cNvPr>
        <xdr:cNvSpPr txBox="1"/>
      </xdr:nvSpPr>
      <xdr:spPr>
        <a:xfrm>
          <a:off x="1752111" y="1680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92951</xdr:rowOff>
    </xdr:from>
    <xdr:to>
      <xdr:col>6</xdr:col>
      <xdr:colOff>38100</xdr:colOff>
      <xdr:row>98</xdr:row>
      <xdr:rowOff>23101</xdr:rowOff>
    </xdr:to>
    <xdr:sp macro="" textlink="">
      <xdr:nvSpPr>
        <xdr:cNvPr id="240" name="フローチャート: 判断 239">
          <a:extLst>
            <a:ext uri="{FF2B5EF4-FFF2-40B4-BE49-F238E27FC236}">
              <a16:creationId xmlns:a16="http://schemas.microsoft.com/office/drawing/2014/main" id="{ABC45E6B-9870-414F-B04E-80287D0DEEFF}"/>
            </a:ext>
          </a:extLst>
        </xdr:cNvPr>
        <xdr:cNvSpPr/>
      </xdr:nvSpPr>
      <xdr:spPr>
        <a:xfrm>
          <a:off x="1079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14228</xdr:rowOff>
    </xdr:from>
    <xdr:ext cx="534377" cy="259045"/>
    <xdr:sp macro="" textlink="">
      <xdr:nvSpPr>
        <xdr:cNvPr id="241" name="テキスト ボックス 240">
          <a:extLst>
            <a:ext uri="{FF2B5EF4-FFF2-40B4-BE49-F238E27FC236}">
              <a16:creationId xmlns:a16="http://schemas.microsoft.com/office/drawing/2014/main" id="{34753CEF-E17D-4F34-840A-905157E358C0}"/>
            </a:ext>
          </a:extLst>
        </xdr:cNvPr>
        <xdr:cNvSpPr txBox="1"/>
      </xdr:nvSpPr>
      <xdr:spPr>
        <a:xfrm>
          <a:off x="863111" y="1681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E258DE69-5F92-4A07-A996-E31ECA227544}"/>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6AFC8E2A-F10F-4064-8C45-427738AB9342}"/>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D3DEDF9D-3652-48A8-AE65-70B153C5193C}"/>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CD75221-EFFC-40D2-812C-F32B6199CB6E}"/>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F2120D23-DB69-4ACD-8C33-5E63687EC158}"/>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71819</xdr:rowOff>
    </xdr:from>
    <xdr:to>
      <xdr:col>24</xdr:col>
      <xdr:colOff>114300</xdr:colOff>
      <xdr:row>97</xdr:row>
      <xdr:rowOff>1969</xdr:rowOff>
    </xdr:to>
    <xdr:sp macro="" textlink="">
      <xdr:nvSpPr>
        <xdr:cNvPr id="247" name="楕円 246">
          <a:extLst>
            <a:ext uri="{FF2B5EF4-FFF2-40B4-BE49-F238E27FC236}">
              <a16:creationId xmlns:a16="http://schemas.microsoft.com/office/drawing/2014/main" id="{5066449C-A80E-4401-A576-9B4FF0BBD844}"/>
            </a:ext>
          </a:extLst>
        </xdr:cNvPr>
        <xdr:cNvSpPr/>
      </xdr:nvSpPr>
      <xdr:spPr>
        <a:xfrm>
          <a:off x="4584700" y="1653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94696</xdr:rowOff>
    </xdr:from>
    <xdr:ext cx="534377" cy="259045"/>
    <xdr:sp macro="" textlink="">
      <xdr:nvSpPr>
        <xdr:cNvPr id="248" name="扶助費該当値テキスト">
          <a:extLst>
            <a:ext uri="{FF2B5EF4-FFF2-40B4-BE49-F238E27FC236}">
              <a16:creationId xmlns:a16="http://schemas.microsoft.com/office/drawing/2014/main" id="{178A2873-4481-435B-B138-3E99BF13E90D}"/>
            </a:ext>
          </a:extLst>
        </xdr:cNvPr>
        <xdr:cNvSpPr txBox="1"/>
      </xdr:nvSpPr>
      <xdr:spPr>
        <a:xfrm>
          <a:off x="4686300" y="16382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116929</xdr:rowOff>
    </xdr:from>
    <xdr:to>
      <xdr:col>20</xdr:col>
      <xdr:colOff>38100</xdr:colOff>
      <xdr:row>97</xdr:row>
      <xdr:rowOff>47079</xdr:rowOff>
    </xdr:to>
    <xdr:sp macro="" textlink="">
      <xdr:nvSpPr>
        <xdr:cNvPr id="249" name="楕円 248">
          <a:extLst>
            <a:ext uri="{FF2B5EF4-FFF2-40B4-BE49-F238E27FC236}">
              <a16:creationId xmlns:a16="http://schemas.microsoft.com/office/drawing/2014/main" id="{C8CE3717-0FCA-4342-BAA3-8A879B51F426}"/>
            </a:ext>
          </a:extLst>
        </xdr:cNvPr>
        <xdr:cNvSpPr/>
      </xdr:nvSpPr>
      <xdr:spPr>
        <a:xfrm>
          <a:off x="3746500" y="1657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63606</xdr:rowOff>
    </xdr:from>
    <xdr:ext cx="534377" cy="259045"/>
    <xdr:sp macro="" textlink="">
      <xdr:nvSpPr>
        <xdr:cNvPr id="250" name="テキスト ボックス 249">
          <a:extLst>
            <a:ext uri="{FF2B5EF4-FFF2-40B4-BE49-F238E27FC236}">
              <a16:creationId xmlns:a16="http://schemas.microsoft.com/office/drawing/2014/main" id="{0E7575C2-4E22-484D-A3EC-3EBDA682368F}"/>
            </a:ext>
          </a:extLst>
        </xdr:cNvPr>
        <xdr:cNvSpPr txBox="1"/>
      </xdr:nvSpPr>
      <xdr:spPr>
        <a:xfrm>
          <a:off x="3530111" y="1635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7099</xdr:rowOff>
    </xdr:from>
    <xdr:to>
      <xdr:col>15</xdr:col>
      <xdr:colOff>101600</xdr:colOff>
      <xdr:row>97</xdr:row>
      <xdr:rowOff>108699</xdr:rowOff>
    </xdr:to>
    <xdr:sp macro="" textlink="">
      <xdr:nvSpPr>
        <xdr:cNvPr id="251" name="楕円 250">
          <a:extLst>
            <a:ext uri="{FF2B5EF4-FFF2-40B4-BE49-F238E27FC236}">
              <a16:creationId xmlns:a16="http://schemas.microsoft.com/office/drawing/2014/main" id="{87EAA719-9491-4050-A8A0-473925CAFA45}"/>
            </a:ext>
          </a:extLst>
        </xdr:cNvPr>
        <xdr:cNvSpPr/>
      </xdr:nvSpPr>
      <xdr:spPr>
        <a:xfrm>
          <a:off x="2857500" y="1663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125226</xdr:rowOff>
    </xdr:from>
    <xdr:ext cx="534377" cy="259045"/>
    <xdr:sp macro="" textlink="">
      <xdr:nvSpPr>
        <xdr:cNvPr id="252" name="テキスト ボックス 251">
          <a:extLst>
            <a:ext uri="{FF2B5EF4-FFF2-40B4-BE49-F238E27FC236}">
              <a16:creationId xmlns:a16="http://schemas.microsoft.com/office/drawing/2014/main" id="{CE079637-7998-4A86-8033-75D31A8DBB75}"/>
            </a:ext>
          </a:extLst>
        </xdr:cNvPr>
        <xdr:cNvSpPr txBox="1"/>
      </xdr:nvSpPr>
      <xdr:spPr>
        <a:xfrm>
          <a:off x="2641111" y="1641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17018</xdr:rowOff>
    </xdr:from>
    <xdr:to>
      <xdr:col>10</xdr:col>
      <xdr:colOff>165100</xdr:colOff>
      <xdr:row>97</xdr:row>
      <xdr:rowOff>118618</xdr:rowOff>
    </xdr:to>
    <xdr:sp macro="" textlink="">
      <xdr:nvSpPr>
        <xdr:cNvPr id="253" name="楕円 252">
          <a:extLst>
            <a:ext uri="{FF2B5EF4-FFF2-40B4-BE49-F238E27FC236}">
              <a16:creationId xmlns:a16="http://schemas.microsoft.com/office/drawing/2014/main" id="{3BA62CE8-456E-4F6E-8263-F13174874F64}"/>
            </a:ext>
          </a:extLst>
        </xdr:cNvPr>
        <xdr:cNvSpPr/>
      </xdr:nvSpPr>
      <xdr:spPr>
        <a:xfrm>
          <a:off x="1968500" y="1664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135145</xdr:rowOff>
    </xdr:from>
    <xdr:ext cx="534377" cy="259045"/>
    <xdr:sp macro="" textlink="">
      <xdr:nvSpPr>
        <xdr:cNvPr id="254" name="テキスト ボックス 253">
          <a:extLst>
            <a:ext uri="{FF2B5EF4-FFF2-40B4-BE49-F238E27FC236}">
              <a16:creationId xmlns:a16="http://schemas.microsoft.com/office/drawing/2014/main" id="{B45A2C3E-C911-400A-8310-829A2F70E65A}"/>
            </a:ext>
          </a:extLst>
        </xdr:cNvPr>
        <xdr:cNvSpPr txBox="1"/>
      </xdr:nvSpPr>
      <xdr:spPr>
        <a:xfrm>
          <a:off x="1752111" y="16422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37249</xdr:rowOff>
    </xdr:from>
    <xdr:to>
      <xdr:col>6</xdr:col>
      <xdr:colOff>38100</xdr:colOff>
      <xdr:row>97</xdr:row>
      <xdr:rowOff>138849</xdr:rowOff>
    </xdr:to>
    <xdr:sp macro="" textlink="">
      <xdr:nvSpPr>
        <xdr:cNvPr id="255" name="楕円 254">
          <a:extLst>
            <a:ext uri="{FF2B5EF4-FFF2-40B4-BE49-F238E27FC236}">
              <a16:creationId xmlns:a16="http://schemas.microsoft.com/office/drawing/2014/main" id="{87BDB44F-5481-4944-927B-28532DA1348D}"/>
            </a:ext>
          </a:extLst>
        </xdr:cNvPr>
        <xdr:cNvSpPr/>
      </xdr:nvSpPr>
      <xdr:spPr>
        <a:xfrm>
          <a:off x="1079500" y="1666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155376</xdr:rowOff>
    </xdr:from>
    <xdr:ext cx="534377" cy="259045"/>
    <xdr:sp macro="" textlink="">
      <xdr:nvSpPr>
        <xdr:cNvPr id="256" name="テキスト ボックス 255">
          <a:extLst>
            <a:ext uri="{FF2B5EF4-FFF2-40B4-BE49-F238E27FC236}">
              <a16:creationId xmlns:a16="http://schemas.microsoft.com/office/drawing/2014/main" id="{76E34CA8-C789-4EC7-8B93-A4A9CE2DE626}"/>
            </a:ext>
          </a:extLst>
        </xdr:cNvPr>
        <xdr:cNvSpPr txBox="1"/>
      </xdr:nvSpPr>
      <xdr:spPr>
        <a:xfrm>
          <a:off x="863111" y="1644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DC4ED62A-0B34-4E95-94CB-AA243C93D8E7}"/>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E0AC73DD-65F0-406C-8168-338B8758811E}"/>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DEE337B-1782-4979-92CA-46490C0D6B25}"/>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C17BFE06-E16A-4C0E-A1FB-221363045FE7}"/>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5FB10AEB-2AE2-4ABC-82D6-12C45AA875B8}"/>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4DA9C2DE-3824-406A-ACD6-538FD95B60E3}"/>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7836F76A-E5A6-45C3-8114-DFF3326C796A}"/>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C3A93AE2-7D19-43F4-9A6A-21A8FF0AAAD4}"/>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239F494E-9FB7-4FA4-9800-0D517A7AC192}"/>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6FF0B18F-0AE8-48CA-80CF-0BEF5BE86E41}"/>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a:extLst>
            <a:ext uri="{FF2B5EF4-FFF2-40B4-BE49-F238E27FC236}">
              <a16:creationId xmlns:a16="http://schemas.microsoft.com/office/drawing/2014/main" id="{F0B89D3B-40A7-4131-A5AA-FD9CFDC71D4A}"/>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a:extLst>
            <a:ext uri="{FF2B5EF4-FFF2-40B4-BE49-F238E27FC236}">
              <a16:creationId xmlns:a16="http://schemas.microsoft.com/office/drawing/2014/main" id="{53DE7FC4-9B2E-4374-B3C6-E432D07777F5}"/>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a:extLst>
            <a:ext uri="{FF2B5EF4-FFF2-40B4-BE49-F238E27FC236}">
              <a16:creationId xmlns:a16="http://schemas.microsoft.com/office/drawing/2014/main" id="{A0732532-54C2-405E-92EC-8988E2931FE8}"/>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0" name="テキスト ボックス 269">
          <a:extLst>
            <a:ext uri="{FF2B5EF4-FFF2-40B4-BE49-F238E27FC236}">
              <a16:creationId xmlns:a16="http://schemas.microsoft.com/office/drawing/2014/main" id="{5BCC314F-FB1A-4592-9E59-FE67AA1117B7}"/>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a:extLst>
            <a:ext uri="{FF2B5EF4-FFF2-40B4-BE49-F238E27FC236}">
              <a16:creationId xmlns:a16="http://schemas.microsoft.com/office/drawing/2014/main" id="{5F8E1310-5CFE-48E2-A975-78F2FBE4B8F5}"/>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2" name="テキスト ボックス 271">
          <a:extLst>
            <a:ext uri="{FF2B5EF4-FFF2-40B4-BE49-F238E27FC236}">
              <a16:creationId xmlns:a16="http://schemas.microsoft.com/office/drawing/2014/main" id="{92889E37-3A7C-407B-B0BE-C41CB69B2BB1}"/>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a:extLst>
            <a:ext uri="{FF2B5EF4-FFF2-40B4-BE49-F238E27FC236}">
              <a16:creationId xmlns:a16="http://schemas.microsoft.com/office/drawing/2014/main" id="{7DF8A40A-264A-41DC-AB06-5678119EE6DD}"/>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4" name="テキスト ボックス 273">
          <a:extLst>
            <a:ext uri="{FF2B5EF4-FFF2-40B4-BE49-F238E27FC236}">
              <a16:creationId xmlns:a16="http://schemas.microsoft.com/office/drawing/2014/main" id="{014C9D57-0D23-4C35-8D96-0199506B4644}"/>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FBF10B0E-B7A4-4923-86EF-9F15E2A135C7}"/>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a:extLst>
            <a:ext uri="{FF2B5EF4-FFF2-40B4-BE49-F238E27FC236}">
              <a16:creationId xmlns:a16="http://schemas.microsoft.com/office/drawing/2014/main" id="{482AC524-9B3E-4CBF-90A6-FBE5CB784293}"/>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a:extLst>
            <a:ext uri="{FF2B5EF4-FFF2-40B4-BE49-F238E27FC236}">
              <a16:creationId xmlns:a16="http://schemas.microsoft.com/office/drawing/2014/main" id="{6E1B04BA-2A59-4657-919F-362DC1A7D8B3}"/>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67751</xdr:rowOff>
    </xdr:from>
    <xdr:to>
      <xdr:col>54</xdr:col>
      <xdr:colOff>189865</xdr:colOff>
      <xdr:row>35</xdr:row>
      <xdr:rowOff>70471</xdr:rowOff>
    </xdr:to>
    <xdr:cxnSp macro="">
      <xdr:nvCxnSpPr>
        <xdr:cNvPr id="278" name="直線コネクタ 277">
          <a:extLst>
            <a:ext uri="{FF2B5EF4-FFF2-40B4-BE49-F238E27FC236}">
              <a16:creationId xmlns:a16="http://schemas.microsoft.com/office/drawing/2014/main" id="{C00BB908-1AA6-4A0A-B962-2B989D0D7744}"/>
            </a:ext>
          </a:extLst>
        </xdr:cNvPr>
        <xdr:cNvCxnSpPr/>
      </xdr:nvCxnSpPr>
      <xdr:spPr>
        <a:xfrm flipV="1">
          <a:off x="10475595" y="5211251"/>
          <a:ext cx="1270" cy="85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74298</xdr:rowOff>
    </xdr:from>
    <xdr:ext cx="599010" cy="259045"/>
    <xdr:sp macro="" textlink="">
      <xdr:nvSpPr>
        <xdr:cNvPr id="279" name="補助費等最小値テキスト">
          <a:extLst>
            <a:ext uri="{FF2B5EF4-FFF2-40B4-BE49-F238E27FC236}">
              <a16:creationId xmlns:a16="http://schemas.microsoft.com/office/drawing/2014/main" id="{600D1590-851D-41B6-82CA-AAB3143DF21E}"/>
            </a:ext>
          </a:extLst>
        </xdr:cNvPr>
        <xdr:cNvSpPr txBox="1"/>
      </xdr:nvSpPr>
      <xdr:spPr>
        <a:xfrm>
          <a:off x="10528300" y="607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70471</xdr:rowOff>
    </xdr:from>
    <xdr:to>
      <xdr:col>55</xdr:col>
      <xdr:colOff>88900</xdr:colOff>
      <xdr:row>35</xdr:row>
      <xdr:rowOff>70471</xdr:rowOff>
    </xdr:to>
    <xdr:cxnSp macro="">
      <xdr:nvCxnSpPr>
        <xdr:cNvPr id="280" name="直線コネクタ 279">
          <a:extLst>
            <a:ext uri="{FF2B5EF4-FFF2-40B4-BE49-F238E27FC236}">
              <a16:creationId xmlns:a16="http://schemas.microsoft.com/office/drawing/2014/main" id="{0B69A3AC-7595-4B1A-AD0F-2219B0124B54}"/>
            </a:ext>
          </a:extLst>
        </xdr:cNvPr>
        <xdr:cNvCxnSpPr/>
      </xdr:nvCxnSpPr>
      <xdr:spPr>
        <a:xfrm>
          <a:off x="10388600" y="6071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14428</xdr:rowOff>
    </xdr:from>
    <xdr:ext cx="599010" cy="259045"/>
    <xdr:sp macro="" textlink="">
      <xdr:nvSpPr>
        <xdr:cNvPr id="281" name="補助費等最大値テキスト">
          <a:extLst>
            <a:ext uri="{FF2B5EF4-FFF2-40B4-BE49-F238E27FC236}">
              <a16:creationId xmlns:a16="http://schemas.microsoft.com/office/drawing/2014/main" id="{01AA9A19-62F5-4BC4-9F08-BF676460817B}"/>
            </a:ext>
          </a:extLst>
        </xdr:cNvPr>
        <xdr:cNvSpPr txBox="1"/>
      </xdr:nvSpPr>
      <xdr:spPr>
        <a:xfrm>
          <a:off x="10528300" y="4986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67751</xdr:rowOff>
    </xdr:from>
    <xdr:to>
      <xdr:col>55</xdr:col>
      <xdr:colOff>88900</xdr:colOff>
      <xdr:row>30</xdr:row>
      <xdr:rowOff>67751</xdr:rowOff>
    </xdr:to>
    <xdr:cxnSp macro="">
      <xdr:nvCxnSpPr>
        <xdr:cNvPr id="282" name="直線コネクタ 281">
          <a:extLst>
            <a:ext uri="{FF2B5EF4-FFF2-40B4-BE49-F238E27FC236}">
              <a16:creationId xmlns:a16="http://schemas.microsoft.com/office/drawing/2014/main" id="{1C1D1DC5-75FF-4405-A63B-E5E737840BE6}"/>
            </a:ext>
          </a:extLst>
        </xdr:cNvPr>
        <xdr:cNvCxnSpPr/>
      </xdr:nvCxnSpPr>
      <xdr:spPr>
        <a:xfrm>
          <a:off x="10388600" y="521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1849</xdr:rowOff>
    </xdr:from>
    <xdr:to>
      <xdr:col>55</xdr:col>
      <xdr:colOff>0</xdr:colOff>
      <xdr:row>36</xdr:row>
      <xdr:rowOff>164745</xdr:rowOff>
    </xdr:to>
    <xdr:cxnSp macro="">
      <xdr:nvCxnSpPr>
        <xdr:cNvPr id="283" name="直線コネクタ 282">
          <a:extLst>
            <a:ext uri="{FF2B5EF4-FFF2-40B4-BE49-F238E27FC236}">
              <a16:creationId xmlns:a16="http://schemas.microsoft.com/office/drawing/2014/main" id="{A72F955A-A6D0-4C77-89D4-1B16B15DA86E}"/>
            </a:ext>
          </a:extLst>
        </xdr:cNvPr>
        <xdr:cNvCxnSpPr/>
      </xdr:nvCxnSpPr>
      <xdr:spPr>
        <a:xfrm flipV="1">
          <a:off x="9639300" y="5831149"/>
          <a:ext cx="838200" cy="505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10556</xdr:rowOff>
    </xdr:from>
    <xdr:ext cx="599010" cy="259045"/>
    <xdr:sp macro="" textlink="">
      <xdr:nvSpPr>
        <xdr:cNvPr id="284" name="補助費等平均値テキスト">
          <a:extLst>
            <a:ext uri="{FF2B5EF4-FFF2-40B4-BE49-F238E27FC236}">
              <a16:creationId xmlns:a16="http://schemas.microsoft.com/office/drawing/2014/main" id="{E7342AE4-041C-4406-BDB8-2A1DF5C7839B}"/>
            </a:ext>
          </a:extLst>
        </xdr:cNvPr>
        <xdr:cNvSpPr txBox="1"/>
      </xdr:nvSpPr>
      <xdr:spPr>
        <a:xfrm>
          <a:off x="10528300" y="58398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32129</xdr:rowOff>
    </xdr:from>
    <xdr:to>
      <xdr:col>55</xdr:col>
      <xdr:colOff>50800</xdr:colOff>
      <xdr:row>34</xdr:row>
      <xdr:rowOff>133729</xdr:rowOff>
    </xdr:to>
    <xdr:sp macro="" textlink="">
      <xdr:nvSpPr>
        <xdr:cNvPr id="285" name="フローチャート: 判断 284">
          <a:extLst>
            <a:ext uri="{FF2B5EF4-FFF2-40B4-BE49-F238E27FC236}">
              <a16:creationId xmlns:a16="http://schemas.microsoft.com/office/drawing/2014/main" id="{7660D36F-617D-4043-B337-6628BA5744B6}"/>
            </a:ext>
          </a:extLst>
        </xdr:cNvPr>
        <xdr:cNvSpPr/>
      </xdr:nvSpPr>
      <xdr:spPr>
        <a:xfrm>
          <a:off x="10426700" y="586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164745</xdr:rowOff>
    </xdr:from>
    <xdr:to>
      <xdr:col>50</xdr:col>
      <xdr:colOff>114300</xdr:colOff>
      <xdr:row>37</xdr:row>
      <xdr:rowOff>107938</xdr:rowOff>
    </xdr:to>
    <xdr:cxnSp macro="">
      <xdr:nvCxnSpPr>
        <xdr:cNvPr id="286" name="直線コネクタ 285">
          <a:extLst>
            <a:ext uri="{FF2B5EF4-FFF2-40B4-BE49-F238E27FC236}">
              <a16:creationId xmlns:a16="http://schemas.microsoft.com/office/drawing/2014/main" id="{58B9F0A9-9F19-4F3A-8722-7D2C9D80B3C9}"/>
            </a:ext>
          </a:extLst>
        </xdr:cNvPr>
        <xdr:cNvCxnSpPr/>
      </xdr:nvCxnSpPr>
      <xdr:spPr>
        <a:xfrm flipV="1">
          <a:off x="8750300" y="6336945"/>
          <a:ext cx="889000" cy="114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34644</xdr:rowOff>
    </xdr:from>
    <xdr:to>
      <xdr:col>50</xdr:col>
      <xdr:colOff>165100</xdr:colOff>
      <xdr:row>37</xdr:row>
      <xdr:rowOff>136244</xdr:rowOff>
    </xdr:to>
    <xdr:sp macro="" textlink="">
      <xdr:nvSpPr>
        <xdr:cNvPr id="287" name="フローチャート: 判断 286">
          <a:extLst>
            <a:ext uri="{FF2B5EF4-FFF2-40B4-BE49-F238E27FC236}">
              <a16:creationId xmlns:a16="http://schemas.microsoft.com/office/drawing/2014/main" id="{7C4A867C-DA44-4485-A4A9-115F21B0EED1}"/>
            </a:ext>
          </a:extLst>
        </xdr:cNvPr>
        <xdr:cNvSpPr/>
      </xdr:nvSpPr>
      <xdr:spPr>
        <a:xfrm>
          <a:off x="9588500" y="637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127371</xdr:rowOff>
    </xdr:from>
    <xdr:ext cx="534377" cy="259045"/>
    <xdr:sp macro="" textlink="">
      <xdr:nvSpPr>
        <xdr:cNvPr id="288" name="テキスト ボックス 287">
          <a:extLst>
            <a:ext uri="{FF2B5EF4-FFF2-40B4-BE49-F238E27FC236}">
              <a16:creationId xmlns:a16="http://schemas.microsoft.com/office/drawing/2014/main" id="{09D29968-85CD-4C67-9BFE-CE1F947CD6F8}"/>
            </a:ext>
          </a:extLst>
        </xdr:cNvPr>
        <xdr:cNvSpPr txBox="1"/>
      </xdr:nvSpPr>
      <xdr:spPr>
        <a:xfrm>
          <a:off x="9372111" y="647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98927</xdr:rowOff>
    </xdr:from>
    <xdr:to>
      <xdr:col>45</xdr:col>
      <xdr:colOff>177800</xdr:colOff>
      <xdr:row>37</xdr:row>
      <xdr:rowOff>107938</xdr:rowOff>
    </xdr:to>
    <xdr:cxnSp macro="">
      <xdr:nvCxnSpPr>
        <xdr:cNvPr id="289" name="直線コネクタ 288">
          <a:extLst>
            <a:ext uri="{FF2B5EF4-FFF2-40B4-BE49-F238E27FC236}">
              <a16:creationId xmlns:a16="http://schemas.microsoft.com/office/drawing/2014/main" id="{4BC5B5D6-FA80-48F3-8CA4-C96D2EB7CBEF}"/>
            </a:ext>
          </a:extLst>
        </xdr:cNvPr>
        <xdr:cNvCxnSpPr/>
      </xdr:nvCxnSpPr>
      <xdr:spPr>
        <a:xfrm>
          <a:off x="7861300" y="6442577"/>
          <a:ext cx="889000" cy="9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53494</xdr:rowOff>
    </xdr:from>
    <xdr:to>
      <xdr:col>46</xdr:col>
      <xdr:colOff>38100</xdr:colOff>
      <xdr:row>37</xdr:row>
      <xdr:rowOff>155094</xdr:rowOff>
    </xdr:to>
    <xdr:sp macro="" textlink="">
      <xdr:nvSpPr>
        <xdr:cNvPr id="290" name="フローチャート: 判断 289">
          <a:extLst>
            <a:ext uri="{FF2B5EF4-FFF2-40B4-BE49-F238E27FC236}">
              <a16:creationId xmlns:a16="http://schemas.microsoft.com/office/drawing/2014/main" id="{BC7D9A4C-01B4-4A6E-B8FB-14DA65446F7D}"/>
            </a:ext>
          </a:extLst>
        </xdr:cNvPr>
        <xdr:cNvSpPr/>
      </xdr:nvSpPr>
      <xdr:spPr>
        <a:xfrm>
          <a:off x="8699500" y="639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171</xdr:rowOff>
    </xdr:from>
    <xdr:ext cx="534377" cy="259045"/>
    <xdr:sp macro="" textlink="">
      <xdr:nvSpPr>
        <xdr:cNvPr id="291" name="テキスト ボックス 290">
          <a:extLst>
            <a:ext uri="{FF2B5EF4-FFF2-40B4-BE49-F238E27FC236}">
              <a16:creationId xmlns:a16="http://schemas.microsoft.com/office/drawing/2014/main" id="{31AF9423-95F3-42AC-BDA2-058F41951642}"/>
            </a:ext>
          </a:extLst>
        </xdr:cNvPr>
        <xdr:cNvSpPr txBox="1"/>
      </xdr:nvSpPr>
      <xdr:spPr>
        <a:xfrm>
          <a:off x="8483111" y="617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98927</xdr:rowOff>
    </xdr:from>
    <xdr:to>
      <xdr:col>41</xdr:col>
      <xdr:colOff>50800</xdr:colOff>
      <xdr:row>37</xdr:row>
      <xdr:rowOff>121513</xdr:rowOff>
    </xdr:to>
    <xdr:cxnSp macro="">
      <xdr:nvCxnSpPr>
        <xdr:cNvPr id="292" name="直線コネクタ 291">
          <a:extLst>
            <a:ext uri="{FF2B5EF4-FFF2-40B4-BE49-F238E27FC236}">
              <a16:creationId xmlns:a16="http://schemas.microsoft.com/office/drawing/2014/main" id="{B3AE298A-B2E8-4EB6-A69A-D6C8463B9C8A}"/>
            </a:ext>
          </a:extLst>
        </xdr:cNvPr>
        <xdr:cNvCxnSpPr/>
      </xdr:nvCxnSpPr>
      <xdr:spPr>
        <a:xfrm flipV="1">
          <a:off x="6972300" y="6442577"/>
          <a:ext cx="889000" cy="22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59662</xdr:rowOff>
    </xdr:from>
    <xdr:to>
      <xdr:col>41</xdr:col>
      <xdr:colOff>101600</xdr:colOff>
      <xdr:row>37</xdr:row>
      <xdr:rowOff>161262</xdr:rowOff>
    </xdr:to>
    <xdr:sp macro="" textlink="">
      <xdr:nvSpPr>
        <xdr:cNvPr id="293" name="フローチャート: 判断 292">
          <a:extLst>
            <a:ext uri="{FF2B5EF4-FFF2-40B4-BE49-F238E27FC236}">
              <a16:creationId xmlns:a16="http://schemas.microsoft.com/office/drawing/2014/main" id="{F320362A-07BD-41FA-B326-AAFF1A7883D5}"/>
            </a:ext>
          </a:extLst>
        </xdr:cNvPr>
        <xdr:cNvSpPr/>
      </xdr:nvSpPr>
      <xdr:spPr>
        <a:xfrm>
          <a:off x="7810500" y="640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152389</xdr:rowOff>
    </xdr:from>
    <xdr:ext cx="534377" cy="259045"/>
    <xdr:sp macro="" textlink="">
      <xdr:nvSpPr>
        <xdr:cNvPr id="294" name="テキスト ボックス 293">
          <a:extLst>
            <a:ext uri="{FF2B5EF4-FFF2-40B4-BE49-F238E27FC236}">
              <a16:creationId xmlns:a16="http://schemas.microsoft.com/office/drawing/2014/main" id="{0D18575A-CEB9-4B20-A194-9C0C8AF34177}"/>
            </a:ext>
          </a:extLst>
        </xdr:cNvPr>
        <xdr:cNvSpPr txBox="1"/>
      </xdr:nvSpPr>
      <xdr:spPr>
        <a:xfrm>
          <a:off x="7594111" y="649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60759</xdr:rowOff>
    </xdr:from>
    <xdr:to>
      <xdr:col>36</xdr:col>
      <xdr:colOff>165100</xdr:colOff>
      <xdr:row>37</xdr:row>
      <xdr:rowOff>162359</xdr:rowOff>
    </xdr:to>
    <xdr:sp macro="" textlink="">
      <xdr:nvSpPr>
        <xdr:cNvPr id="295" name="フローチャート: 判断 294">
          <a:extLst>
            <a:ext uri="{FF2B5EF4-FFF2-40B4-BE49-F238E27FC236}">
              <a16:creationId xmlns:a16="http://schemas.microsoft.com/office/drawing/2014/main" id="{0395140C-4031-4ED7-B397-FA4A2DDC13CF}"/>
            </a:ext>
          </a:extLst>
        </xdr:cNvPr>
        <xdr:cNvSpPr/>
      </xdr:nvSpPr>
      <xdr:spPr>
        <a:xfrm>
          <a:off x="6921500" y="640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7436</xdr:rowOff>
    </xdr:from>
    <xdr:ext cx="534377" cy="259045"/>
    <xdr:sp macro="" textlink="">
      <xdr:nvSpPr>
        <xdr:cNvPr id="296" name="テキスト ボックス 295">
          <a:extLst>
            <a:ext uri="{FF2B5EF4-FFF2-40B4-BE49-F238E27FC236}">
              <a16:creationId xmlns:a16="http://schemas.microsoft.com/office/drawing/2014/main" id="{DFAF73C4-2592-45BD-9309-60500D1B5620}"/>
            </a:ext>
          </a:extLst>
        </xdr:cNvPr>
        <xdr:cNvSpPr txBox="1"/>
      </xdr:nvSpPr>
      <xdr:spPr>
        <a:xfrm>
          <a:off x="6705111" y="617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DE459911-6C99-4C27-B7AE-AC4780824EA8}"/>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C28B7758-BE32-41D7-8338-C6BEE0B35FC5}"/>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1D1303C2-DACD-461B-9E36-6ED923D28C21}"/>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6E94DC68-361B-4D9F-86B0-8A8DCD30AD1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997276E3-2139-4324-A4B1-BCC21D0EEDF5}"/>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122499</xdr:rowOff>
    </xdr:from>
    <xdr:to>
      <xdr:col>55</xdr:col>
      <xdr:colOff>50800</xdr:colOff>
      <xdr:row>34</xdr:row>
      <xdr:rowOff>52649</xdr:rowOff>
    </xdr:to>
    <xdr:sp macro="" textlink="">
      <xdr:nvSpPr>
        <xdr:cNvPr id="302" name="楕円 301">
          <a:extLst>
            <a:ext uri="{FF2B5EF4-FFF2-40B4-BE49-F238E27FC236}">
              <a16:creationId xmlns:a16="http://schemas.microsoft.com/office/drawing/2014/main" id="{55CF2C90-6F1A-4605-92EB-26F05481C5AE}"/>
            </a:ext>
          </a:extLst>
        </xdr:cNvPr>
        <xdr:cNvSpPr/>
      </xdr:nvSpPr>
      <xdr:spPr>
        <a:xfrm>
          <a:off x="10426700" y="578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145376</xdr:rowOff>
    </xdr:from>
    <xdr:ext cx="599010" cy="259045"/>
    <xdr:sp macro="" textlink="">
      <xdr:nvSpPr>
        <xdr:cNvPr id="303" name="補助費等該当値テキスト">
          <a:extLst>
            <a:ext uri="{FF2B5EF4-FFF2-40B4-BE49-F238E27FC236}">
              <a16:creationId xmlns:a16="http://schemas.microsoft.com/office/drawing/2014/main" id="{DDDB10E8-DC5B-4A54-B0D4-E9342A5E8E55}"/>
            </a:ext>
          </a:extLst>
        </xdr:cNvPr>
        <xdr:cNvSpPr txBox="1"/>
      </xdr:nvSpPr>
      <xdr:spPr>
        <a:xfrm>
          <a:off x="10528300" y="5631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113945</xdr:rowOff>
    </xdr:from>
    <xdr:to>
      <xdr:col>50</xdr:col>
      <xdr:colOff>165100</xdr:colOff>
      <xdr:row>37</xdr:row>
      <xdr:rowOff>44095</xdr:rowOff>
    </xdr:to>
    <xdr:sp macro="" textlink="">
      <xdr:nvSpPr>
        <xdr:cNvPr id="304" name="楕円 303">
          <a:extLst>
            <a:ext uri="{FF2B5EF4-FFF2-40B4-BE49-F238E27FC236}">
              <a16:creationId xmlns:a16="http://schemas.microsoft.com/office/drawing/2014/main" id="{DEA7577F-D396-40DE-87C1-A2B1F9036A8C}"/>
            </a:ext>
          </a:extLst>
        </xdr:cNvPr>
        <xdr:cNvSpPr/>
      </xdr:nvSpPr>
      <xdr:spPr>
        <a:xfrm>
          <a:off x="9588500" y="628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60622</xdr:rowOff>
    </xdr:from>
    <xdr:ext cx="534377" cy="259045"/>
    <xdr:sp macro="" textlink="">
      <xdr:nvSpPr>
        <xdr:cNvPr id="305" name="テキスト ボックス 304">
          <a:extLst>
            <a:ext uri="{FF2B5EF4-FFF2-40B4-BE49-F238E27FC236}">
              <a16:creationId xmlns:a16="http://schemas.microsoft.com/office/drawing/2014/main" id="{AC9931F9-E6C9-4A18-97B6-CCDA6EB0A23E}"/>
            </a:ext>
          </a:extLst>
        </xdr:cNvPr>
        <xdr:cNvSpPr txBox="1"/>
      </xdr:nvSpPr>
      <xdr:spPr>
        <a:xfrm>
          <a:off x="9372111" y="6061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57138</xdr:rowOff>
    </xdr:from>
    <xdr:to>
      <xdr:col>46</xdr:col>
      <xdr:colOff>38100</xdr:colOff>
      <xdr:row>37</xdr:row>
      <xdr:rowOff>158738</xdr:rowOff>
    </xdr:to>
    <xdr:sp macro="" textlink="">
      <xdr:nvSpPr>
        <xdr:cNvPr id="306" name="楕円 305">
          <a:extLst>
            <a:ext uri="{FF2B5EF4-FFF2-40B4-BE49-F238E27FC236}">
              <a16:creationId xmlns:a16="http://schemas.microsoft.com/office/drawing/2014/main" id="{73978396-1511-471F-B7F1-7255646969AE}"/>
            </a:ext>
          </a:extLst>
        </xdr:cNvPr>
        <xdr:cNvSpPr/>
      </xdr:nvSpPr>
      <xdr:spPr>
        <a:xfrm>
          <a:off x="8699500" y="640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149865</xdr:rowOff>
    </xdr:from>
    <xdr:ext cx="534377" cy="259045"/>
    <xdr:sp macro="" textlink="">
      <xdr:nvSpPr>
        <xdr:cNvPr id="307" name="テキスト ボックス 306">
          <a:extLst>
            <a:ext uri="{FF2B5EF4-FFF2-40B4-BE49-F238E27FC236}">
              <a16:creationId xmlns:a16="http://schemas.microsoft.com/office/drawing/2014/main" id="{C23E4286-D8D2-4FC3-ABE9-3BDA7F91492F}"/>
            </a:ext>
          </a:extLst>
        </xdr:cNvPr>
        <xdr:cNvSpPr txBox="1"/>
      </xdr:nvSpPr>
      <xdr:spPr>
        <a:xfrm>
          <a:off x="8483111" y="6493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48127</xdr:rowOff>
    </xdr:from>
    <xdr:to>
      <xdr:col>41</xdr:col>
      <xdr:colOff>101600</xdr:colOff>
      <xdr:row>37</xdr:row>
      <xdr:rowOff>149727</xdr:rowOff>
    </xdr:to>
    <xdr:sp macro="" textlink="">
      <xdr:nvSpPr>
        <xdr:cNvPr id="308" name="楕円 307">
          <a:extLst>
            <a:ext uri="{FF2B5EF4-FFF2-40B4-BE49-F238E27FC236}">
              <a16:creationId xmlns:a16="http://schemas.microsoft.com/office/drawing/2014/main" id="{3293EBDA-20FE-4C41-8B28-2042AFB08A38}"/>
            </a:ext>
          </a:extLst>
        </xdr:cNvPr>
        <xdr:cNvSpPr/>
      </xdr:nvSpPr>
      <xdr:spPr>
        <a:xfrm>
          <a:off x="7810500" y="639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166254</xdr:rowOff>
    </xdr:from>
    <xdr:ext cx="534377" cy="259045"/>
    <xdr:sp macro="" textlink="">
      <xdr:nvSpPr>
        <xdr:cNvPr id="309" name="テキスト ボックス 308">
          <a:extLst>
            <a:ext uri="{FF2B5EF4-FFF2-40B4-BE49-F238E27FC236}">
              <a16:creationId xmlns:a16="http://schemas.microsoft.com/office/drawing/2014/main" id="{C6DBAD63-B051-4950-A3BE-23AAB4844CFD}"/>
            </a:ext>
          </a:extLst>
        </xdr:cNvPr>
        <xdr:cNvSpPr txBox="1"/>
      </xdr:nvSpPr>
      <xdr:spPr>
        <a:xfrm>
          <a:off x="7594111" y="616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70713</xdr:rowOff>
    </xdr:from>
    <xdr:to>
      <xdr:col>36</xdr:col>
      <xdr:colOff>165100</xdr:colOff>
      <xdr:row>38</xdr:row>
      <xdr:rowOff>863</xdr:rowOff>
    </xdr:to>
    <xdr:sp macro="" textlink="">
      <xdr:nvSpPr>
        <xdr:cNvPr id="310" name="楕円 309">
          <a:extLst>
            <a:ext uri="{FF2B5EF4-FFF2-40B4-BE49-F238E27FC236}">
              <a16:creationId xmlns:a16="http://schemas.microsoft.com/office/drawing/2014/main" id="{BA7FAEC3-448F-4C98-B4D0-4CABB3A74C62}"/>
            </a:ext>
          </a:extLst>
        </xdr:cNvPr>
        <xdr:cNvSpPr/>
      </xdr:nvSpPr>
      <xdr:spPr>
        <a:xfrm>
          <a:off x="6921500" y="641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163440</xdr:rowOff>
    </xdr:from>
    <xdr:ext cx="534377" cy="259045"/>
    <xdr:sp macro="" textlink="">
      <xdr:nvSpPr>
        <xdr:cNvPr id="311" name="テキスト ボックス 310">
          <a:extLst>
            <a:ext uri="{FF2B5EF4-FFF2-40B4-BE49-F238E27FC236}">
              <a16:creationId xmlns:a16="http://schemas.microsoft.com/office/drawing/2014/main" id="{DD2B6C48-312A-45B4-94A8-FC5236A28799}"/>
            </a:ext>
          </a:extLst>
        </xdr:cNvPr>
        <xdr:cNvSpPr txBox="1"/>
      </xdr:nvSpPr>
      <xdr:spPr>
        <a:xfrm>
          <a:off x="6705111" y="6507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344143-A5FE-4334-949C-01A9A0C0D02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a:extLst>
            <a:ext uri="{FF2B5EF4-FFF2-40B4-BE49-F238E27FC236}">
              <a16:creationId xmlns:a16="http://schemas.microsoft.com/office/drawing/2014/main" id="{6A4542CE-D4B0-42F0-BC79-BB5D1BF80FCC}"/>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a:extLst>
            <a:ext uri="{FF2B5EF4-FFF2-40B4-BE49-F238E27FC236}">
              <a16:creationId xmlns:a16="http://schemas.microsoft.com/office/drawing/2014/main" id="{F5B4DC8A-8AC0-4366-A3AA-CD9619EB85D1}"/>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a:extLst>
            <a:ext uri="{FF2B5EF4-FFF2-40B4-BE49-F238E27FC236}">
              <a16:creationId xmlns:a16="http://schemas.microsoft.com/office/drawing/2014/main" id="{B4407821-EDA0-4F15-AE75-61A593846A1A}"/>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a:extLst>
            <a:ext uri="{FF2B5EF4-FFF2-40B4-BE49-F238E27FC236}">
              <a16:creationId xmlns:a16="http://schemas.microsoft.com/office/drawing/2014/main" id="{493CAF09-4DB0-4690-9E4E-38AB461DBC3F}"/>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a:extLst>
            <a:ext uri="{FF2B5EF4-FFF2-40B4-BE49-F238E27FC236}">
              <a16:creationId xmlns:a16="http://schemas.microsoft.com/office/drawing/2014/main" id="{57C3F6B4-B00D-4387-80E6-295414BB7248}"/>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a:extLst>
            <a:ext uri="{FF2B5EF4-FFF2-40B4-BE49-F238E27FC236}">
              <a16:creationId xmlns:a16="http://schemas.microsoft.com/office/drawing/2014/main" id="{DE732EC1-6ED1-458E-9A06-36B0EBC5AA99}"/>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28F53A60-F5B0-463B-B377-B378DA24B6D9}"/>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C9D74705-F951-4630-8E27-982E9BA2B04A}"/>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13C07DA9-89BF-4BF5-8BB4-5E24BD2AD434}"/>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a:extLst>
            <a:ext uri="{FF2B5EF4-FFF2-40B4-BE49-F238E27FC236}">
              <a16:creationId xmlns:a16="http://schemas.microsoft.com/office/drawing/2014/main" id="{EC854D9F-9B8F-4ACD-A515-AF158A886B6E}"/>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a:extLst>
            <a:ext uri="{FF2B5EF4-FFF2-40B4-BE49-F238E27FC236}">
              <a16:creationId xmlns:a16="http://schemas.microsoft.com/office/drawing/2014/main" id="{83C49D15-DB3F-4151-AA7B-EB09D6438C9C}"/>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a:extLst>
            <a:ext uri="{FF2B5EF4-FFF2-40B4-BE49-F238E27FC236}">
              <a16:creationId xmlns:a16="http://schemas.microsoft.com/office/drawing/2014/main" id="{06377E03-885A-43FF-AC3A-12AEBE67590D}"/>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5" name="テキスト ボックス 324">
          <a:extLst>
            <a:ext uri="{FF2B5EF4-FFF2-40B4-BE49-F238E27FC236}">
              <a16:creationId xmlns:a16="http://schemas.microsoft.com/office/drawing/2014/main" id="{CEF46CE3-B36C-44D6-AA96-24AD810AEA5C}"/>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a:extLst>
            <a:ext uri="{FF2B5EF4-FFF2-40B4-BE49-F238E27FC236}">
              <a16:creationId xmlns:a16="http://schemas.microsoft.com/office/drawing/2014/main" id="{E590F945-0D1A-4D75-A154-76DE0472071F}"/>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7" name="テキスト ボックス 326">
          <a:extLst>
            <a:ext uri="{FF2B5EF4-FFF2-40B4-BE49-F238E27FC236}">
              <a16:creationId xmlns:a16="http://schemas.microsoft.com/office/drawing/2014/main" id="{97C23055-8AE6-42A7-96BF-AF0FB6D8694A}"/>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a:extLst>
            <a:ext uri="{FF2B5EF4-FFF2-40B4-BE49-F238E27FC236}">
              <a16:creationId xmlns:a16="http://schemas.microsoft.com/office/drawing/2014/main" id="{C598DA6C-811E-49A1-B00F-7205EB65A795}"/>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9" name="テキスト ボックス 328">
          <a:extLst>
            <a:ext uri="{FF2B5EF4-FFF2-40B4-BE49-F238E27FC236}">
              <a16:creationId xmlns:a16="http://schemas.microsoft.com/office/drawing/2014/main" id="{A0419F29-8FAD-47B1-9BDC-AE95955201F7}"/>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a:extLst>
            <a:ext uri="{FF2B5EF4-FFF2-40B4-BE49-F238E27FC236}">
              <a16:creationId xmlns:a16="http://schemas.microsoft.com/office/drawing/2014/main" id="{6AF881AB-D6C6-4EC9-A475-A81AFE325761}"/>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a:extLst>
            <a:ext uri="{FF2B5EF4-FFF2-40B4-BE49-F238E27FC236}">
              <a16:creationId xmlns:a16="http://schemas.microsoft.com/office/drawing/2014/main" id="{8687DA02-560C-4963-86A9-A294EE8076D6}"/>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a:extLst>
            <a:ext uri="{FF2B5EF4-FFF2-40B4-BE49-F238E27FC236}">
              <a16:creationId xmlns:a16="http://schemas.microsoft.com/office/drawing/2014/main" id="{4FA3CBC0-5D46-4CCA-9362-ED180858474E}"/>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3" name="テキスト ボックス 332">
          <a:extLst>
            <a:ext uri="{FF2B5EF4-FFF2-40B4-BE49-F238E27FC236}">
              <a16:creationId xmlns:a16="http://schemas.microsoft.com/office/drawing/2014/main" id="{4493D12D-896B-4A0B-9839-BEC3EFA6BD52}"/>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A5A1C67E-5D02-4194-ABCB-60CAE1EE38C7}"/>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a16="http://schemas.microsoft.com/office/drawing/2014/main" id="{90B57832-3089-42EF-A950-7EE73BF03BDE}"/>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179A5CF8-B703-48DB-9CDC-CAAF73EBAAAA}"/>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135341</xdr:rowOff>
    </xdr:from>
    <xdr:to>
      <xdr:col>54</xdr:col>
      <xdr:colOff>189865</xdr:colOff>
      <xdr:row>59</xdr:row>
      <xdr:rowOff>22673</xdr:rowOff>
    </xdr:to>
    <xdr:cxnSp macro="">
      <xdr:nvCxnSpPr>
        <xdr:cNvPr id="337" name="直線コネクタ 336">
          <a:extLst>
            <a:ext uri="{FF2B5EF4-FFF2-40B4-BE49-F238E27FC236}">
              <a16:creationId xmlns:a16="http://schemas.microsoft.com/office/drawing/2014/main" id="{48858BFF-2FFA-424C-B1A4-7DE76CA97689}"/>
            </a:ext>
          </a:extLst>
        </xdr:cNvPr>
        <xdr:cNvCxnSpPr/>
      </xdr:nvCxnSpPr>
      <xdr:spPr>
        <a:xfrm flipV="1">
          <a:off x="10475595" y="8707841"/>
          <a:ext cx="1270" cy="143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26500</xdr:rowOff>
    </xdr:from>
    <xdr:ext cx="534377" cy="259045"/>
    <xdr:sp macro="" textlink="">
      <xdr:nvSpPr>
        <xdr:cNvPr id="338" name="普通建設事業費最小値テキスト">
          <a:extLst>
            <a:ext uri="{FF2B5EF4-FFF2-40B4-BE49-F238E27FC236}">
              <a16:creationId xmlns:a16="http://schemas.microsoft.com/office/drawing/2014/main" id="{64C3671B-0769-47EC-B88D-436573F91246}"/>
            </a:ext>
          </a:extLst>
        </xdr:cNvPr>
        <xdr:cNvSpPr txBox="1"/>
      </xdr:nvSpPr>
      <xdr:spPr>
        <a:xfrm>
          <a:off x="10528300" y="1014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22673</xdr:rowOff>
    </xdr:from>
    <xdr:to>
      <xdr:col>55</xdr:col>
      <xdr:colOff>88900</xdr:colOff>
      <xdr:row>59</xdr:row>
      <xdr:rowOff>22673</xdr:rowOff>
    </xdr:to>
    <xdr:cxnSp macro="">
      <xdr:nvCxnSpPr>
        <xdr:cNvPr id="339" name="直線コネクタ 338">
          <a:extLst>
            <a:ext uri="{FF2B5EF4-FFF2-40B4-BE49-F238E27FC236}">
              <a16:creationId xmlns:a16="http://schemas.microsoft.com/office/drawing/2014/main" id="{F7B6BC2D-2DC5-4792-947F-846FF147DF39}"/>
            </a:ext>
          </a:extLst>
        </xdr:cNvPr>
        <xdr:cNvCxnSpPr/>
      </xdr:nvCxnSpPr>
      <xdr:spPr>
        <a:xfrm>
          <a:off x="10388600" y="10138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82018</xdr:rowOff>
    </xdr:from>
    <xdr:ext cx="599010" cy="259045"/>
    <xdr:sp macro="" textlink="">
      <xdr:nvSpPr>
        <xdr:cNvPr id="340" name="普通建設事業費最大値テキスト">
          <a:extLst>
            <a:ext uri="{FF2B5EF4-FFF2-40B4-BE49-F238E27FC236}">
              <a16:creationId xmlns:a16="http://schemas.microsoft.com/office/drawing/2014/main" id="{A7632530-5030-44F5-821D-1B34E975E354}"/>
            </a:ext>
          </a:extLst>
        </xdr:cNvPr>
        <xdr:cNvSpPr txBox="1"/>
      </xdr:nvSpPr>
      <xdr:spPr>
        <a:xfrm>
          <a:off x="10528300" y="8483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135341</xdr:rowOff>
    </xdr:from>
    <xdr:to>
      <xdr:col>55</xdr:col>
      <xdr:colOff>88900</xdr:colOff>
      <xdr:row>50</xdr:row>
      <xdr:rowOff>135341</xdr:rowOff>
    </xdr:to>
    <xdr:cxnSp macro="">
      <xdr:nvCxnSpPr>
        <xdr:cNvPr id="341" name="直線コネクタ 340">
          <a:extLst>
            <a:ext uri="{FF2B5EF4-FFF2-40B4-BE49-F238E27FC236}">
              <a16:creationId xmlns:a16="http://schemas.microsoft.com/office/drawing/2014/main" id="{6C0FB017-213A-46BC-9585-0B65A3D88B53}"/>
            </a:ext>
          </a:extLst>
        </xdr:cNvPr>
        <xdr:cNvCxnSpPr/>
      </xdr:nvCxnSpPr>
      <xdr:spPr>
        <a:xfrm>
          <a:off x="10388600" y="8707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161365</xdr:rowOff>
    </xdr:from>
    <xdr:to>
      <xdr:col>55</xdr:col>
      <xdr:colOff>0</xdr:colOff>
      <xdr:row>58</xdr:row>
      <xdr:rowOff>167083</xdr:rowOff>
    </xdr:to>
    <xdr:cxnSp macro="">
      <xdr:nvCxnSpPr>
        <xdr:cNvPr id="342" name="直線コネクタ 341">
          <a:extLst>
            <a:ext uri="{FF2B5EF4-FFF2-40B4-BE49-F238E27FC236}">
              <a16:creationId xmlns:a16="http://schemas.microsoft.com/office/drawing/2014/main" id="{3904B50B-F4A7-457E-A7AD-2ECBEE6B840C}"/>
            </a:ext>
          </a:extLst>
        </xdr:cNvPr>
        <xdr:cNvCxnSpPr/>
      </xdr:nvCxnSpPr>
      <xdr:spPr>
        <a:xfrm flipV="1">
          <a:off x="9639300" y="10105465"/>
          <a:ext cx="838200" cy="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34014</xdr:rowOff>
    </xdr:from>
    <xdr:ext cx="534377" cy="259045"/>
    <xdr:sp macro="" textlink="">
      <xdr:nvSpPr>
        <xdr:cNvPr id="343" name="普通建設事業費平均値テキスト">
          <a:extLst>
            <a:ext uri="{FF2B5EF4-FFF2-40B4-BE49-F238E27FC236}">
              <a16:creationId xmlns:a16="http://schemas.microsoft.com/office/drawing/2014/main" id="{5BD291FC-0393-48EE-B70B-5382E731FB6F}"/>
            </a:ext>
          </a:extLst>
        </xdr:cNvPr>
        <xdr:cNvSpPr txBox="1"/>
      </xdr:nvSpPr>
      <xdr:spPr>
        <a:xfrm>
          <a:off x="10528300" y="9806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11137</xdr:rowOff>
    </xdr:from>
    <xdr:to>
      <xdr:col>55</xdr:col>
      <xdr:colOff>50800</xdr:colOff>
      <xdr:row>58</xdr:row>
      <xdr:rowOff>112737</xdr:rowOff>
    </xdr:to>
    <xdr:sp macro="" textlink="">
      <xdr:nvSpPr>
        <xdr:cNvPr id="344" name="フローチャート: 判断 343">
          <a:extLst>
            <a:ext uri="{FF2B5EF4-FFF2-40B4-BE49-F238E27FC236}">
              <a16:creationId xmlns:a16="http://schemas.microsoft.com/office/drawing/2014/main" id="{BE039795-F545-4551-9168-0E21EEFB9417}"/>
            </a:ext>
          </a:extLst>
        </xdr:cNvPr>
        <xdr:cNvSpPr/>
      </xdr:nvSpPr>
      <xdr:spPr>
        <a:xfrm>
          <a:off x="10426700" y="995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163197</xdr:rowOff>
    </xdr:from>
    <xdr:to>
      <xdr:col>50</xdr:col>
      <xdr:colOff>114300</xdr:colOff>
      <xdr:row>58</xdr:row>
      <xdr:rowOff>167083</xdr:rowOff>
    </xdr:to>
    <xdr:cxnSp macro="">
      <xdr:nvCxnSpPr>
        <xdr:cNvPr id="345" name="直線コネクタ 344">
          <a:extLst>
            <a:ext uri="{FF2B5EF4-FFF2-40B4-BE49-F238E27FC236}">
              <a16:creationId xmlns:a16="http://schemas.microsoft.com/office/drawing/2014/main" id="{E5807CCB-AABF-47AA-9FC0-601018992D59}"/>
            </a:ext>
          </a:extLst>
        </xdr:cNvPr>
        <xdr:cNvCxnSpPr/>
      </xdr:nvCxnSpPr>
      <xdr:spPr>
        <a:xfrm>
          <a:off x="8750300" y="10107297"/>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15804</xdr:rowOff>
    </xdr:from>
    <xdr:to>
      <xdr:col>50</xdr:col>
      <xdr:colOff>165100</xdr:colOff>
      <xdr:row>58</xdr:row>
      <xdr:rowOff>117404</xdr:rowOff>
    </xdr:to>
    <xdr:sp macro="" textlink="">
      <xdr:nvSpPr>
        <xdr:cNvPr id="346" name="フローチャート: 判断 345">
          <a:extLst>
            <a:ext uri="{FF2B5EF4-FFF2-40B4-BE49-F238E27FC236}">
              <a16:creationId xmlns:a16="http://schemas.microsoft.com/office/drawing/2014/main" id="{629061A4-C451-49FD-AC82-40BA659E9534}"/>
            </a:ext>
          </a:extLst>
        </xdr:cNvPr>
        <xdr:cNvSpPr/>
      </xdr:nvSpPr>
      <xdr:spPr>
        <a:xfrm>
          <a:off x="9588500" y="995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133931</xdr:rowOff>
    </xdr:from>
    <xdr:ext cx="534377" cy="259045"/>
    <xdr:sp macro="" textlink="">
      <xdr:nvSpPr>
        <xdr:cNvPr id="347" name="テキスト ボックス 346">
          <a:extLst>
            <a:ext uri="{FF2B5EF4-FFF2-40B4-BE49-F238E27FC236}">
              <a16:creationId xmlns:a16="http://schemas.microsoft.com/office/drawing/2014/main" id="{C4D2D7A6-AA29-41CF-9AB4-DE9D1AB90AC8}"/>
            </a:ext>
          </a:extLst>
        </xdr:cNvPr>
        <xdr:cNvSpPr txBox="1"/>
      </xdr:nvSpPr>
      <xdr:spPr>
        <a:xfrm>
          <a:off x="9372111" y="973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103196</xdr:rowOff>
    </xdr:from>
    <xdr:to>
      <xdr:col>45</xdr:col>
      <xdr:colOff>177800</xdr:colOff>
      <xdr:row>58</xdr:row>
      <xdr:rowOff>163197</xdr:rowOff>
    </xdr:to>
    <xdr:cxnSp macro="">
      <xdr:nvCxnSpPr>
        <xdr:cNvPr id="348" name="直線コネクタ 347">
          <a:extLst>
            <a:ext uri="{FF2B5EF4-FFF2-40B4-BE49-F238E27FC236}">
              <a16:creationId xmlns:a16="http://schemas.microsoft.com/office/drawing/2014/main" id="{6B1B0F61-7218-4D8A-81FB-34058BF99AEA}"/>
            </a:ext>
          </a:extLst>
        </xdr:cNvPr>
        <xdr:cNvCxnSpPr/>
      </xdr:nvCxnSpPr>
      <xdr:spPr>
        <a:xfrm>
          <a:off x="7861300" y="10047296"/>
          <a:ext cx="889000" cy="60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40946</xdr:rowOff>
    </xdr:from>
    <xdr:to>
      <xdr:col>46</xdr:col>
      <xdr:colOff>38100</xdr:colOff>
      <xdr:row>58</xdr:row>
      <xdr:rowOff>142546</xdr:rowOff>
    </xdr:to>
    <xdr:sp macro="" textlink="">
      <xdr:nvSpPr>
        <xdr:cNvPr id="349" name="フローチャート: 判断 348">
          <a:extLst>
            <a:ext uri="{FF2B5EF4-FFF2-40B4-BE49-F238E27FC236}">
              <a16:creationId xmlns:a16="http://schemas.microsoft.com/office/drawing/2014/main" id="{87134A84-1AA2-428A-949B-CD9DE7933690}"/>
            </a:ext>
          </a:extLst>
        </xdr:cNvPr>
        <xdr:cNvSpPr/>
      </xdr:nvSpPr>
      <xdr:spPr>
        <a:xfrm>
          <a:off x="8699500" y="998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159073</xdr:rowOff>
    </xdr:from>
    <xdr:ext cx="534377" cy="259045"/>
    <xdr:sp macro="" textlink="">
      <xdr:nvSpPr>
        <xdr:cNvPr id="350" name="テキスト ボックス 349">
          <a:extLst>
            <a:ext uri="{FF2B5EF4-FFF2-40B4-BE49-F238E27FC236}">
              <a16:creationId xmlns:a16="http://schemas.microsoft.com/office/drawing/2014/main" id="{01F0160A-704A-49DF-8F5C-8E2E86AE7ED7}"/>
            </a:ext>
          </a:extLst>
        </xdr:cNvPr>
        <xdr:cNvSpPr txBox="1"/>
      </xdr:nvSpPr>
      <xdr:spPr>
        <a:xfrm>
          <a:off x="8483111" y="976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130700</xdr:rowOff>
    </xdr:from>
    <xdr:to>
      <xdr:col>41</xdr:col>
      <xdr:colOff>50800</xdr:colOff>
      <xdr:row>58</xdr:row>
      <xdr:rowOff>103196</xdr:rowOff>
    </xdr:to>
    <xdr:cxnSp macro="">
      <xdr:nvCxnSpPr>
        <xdr:cNvPr id="351" name="直線コネクタ 350">
          <a:extLst>
            <a:ext uri="{FF2B5EF4-FFF2-40B4-BE49-F238E27FC236}">
              <a16:creationId xmlns:a16="http://schemas.microsoft.com/office/drawing/2014/main" id="{48924088-0F33-4DFC-BE12-92D807217E36}"/>
            </a:ext>
          </a:extLst>
        </xdr:cNvPr>
        <xdr:cNvCxnSpPr/>
      </xdr:nvCxnSpPr>
      <xdr:spPr>
        <a:xfrm>
          <a:off x="6972300" y="9903350"/>
          <a:ext cx="889000" cy="143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42821</xdr:rowOff>
    </xdr:from>
    <xdr:to>
      <xdr:col>41</xdr:col>
      <xdr:colOff>101600</xdr:colOff>
      <xdr:row>58</xdr:row>
      <xdr:rowOff>144421</xdr:rowOff>
    </xdr:to>
    <xdr:sp macro="" textlink="">
      <xdr:nvSpPr>
        <xdr:cNvPr id="352" name="フローチャート: 判断 351">
          <a:extLst>
            <a:ext uri="{FF2B5EF4-FFF2-40B4-BE49-F238E27FC236}">
              <a16:creationId xmlns:a16="http://schemas.microsoft.com/office/drawing/2014/main" id="{80A85276-11DB-4177-9FE2-075249826620}"/>
            </a:ext>
          </a:extLst>
        </xdr:cNvPr>
        <xdr:cNvSpPr/>
      </xdr:nvSpPr>
      <xdr:spPr>
        <a:xfrm>
          <a:off x="7810500" y="99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160948</xdr:rowOff>
    </xdr:from>
    <xdr:ext cx="534377" cy="259045"/>
    <xdr:sp macro="" textlink="">
      <xdr:nvSpPr>
        <xdr:cNvPr id="353" name="テキスト ボックス 352">
          <a:extLst>
            <a:ext uri="{FF2B5EF4-FFF2-40B4-BE49-F238E27FC236}">
              <a16:creationId xmlns:a16="http://schemas.microsoft.com/office/drawing/2014/main" id="{8BB7A795-6003-4800-A8F0-78DC930F40E3}"/>
            </a:ext>
          </a:extLst>
        </xdr:cNvPr>
        <xdr:cNvSpPr txBox="1"/>
      </xdr:nvSpPr>
      <xdr:spPr>
        <a:xfrm>
          <a:off x="7594111" y="976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32420</xdr:rowOff>
    </xdr:from>
    <xdr:to>
      <xdr:col>36</xdr:col>
      <xdr:colOff>165100</xdr:colOff>
      <xdr:row>58</xdr:row>
      <xdr:rowOff>134020</xdr:rowOff>
    </xdr:to>
    <xdr:sp macro="" textlink="">
      <xdr:nvSpPr>
        <xdr:cNvPr id="354" name="フローチャート: 判断 353">
          <a:extLst>
            <a:ext uri="{FF2B5EF4-FFF2-40B4-BE49-F238E27FC236}">
              <a16:creationId xmlns:a16="http://schemas.microsoft.com/office/drawing/2014/main" id="{97076832-D19D-4FD8-A62A-E0954146398C}"/>
            </a:ext>
          </a:extLst>
        </xdr:cNvPr>
        <xdr:cNvSpPr/>
      </xdr:nvSpPr>
      <xdr:spPr>
        <a:xfrm>
          <a:off x="6921500" y="997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125147</xdr:rowOff>
    </xdr:from>
    <xdr:ext cx="534377" cy="259045"/>
    <xdr:sp macro="" textlink="">
      <xdr:nvSpPr>
        <xdr:cNvPr id="355" name="テキスト ボックス 354">
          <a:extLst>
            <a:ext uri="{FF2B5EF4-FFF2-40B4-BE49-F238E27FC236}">
              <a16:creationId xmlns:a16="http://schemas.microsoft.com/office/drawing/2014/main" id="{DA089E5C-0C78-4801-A746-0C042EC3CFD2}"/>
            </a:ext>
          </a:extLst>
        </xdr:cNvPr>
        <xdr:cNvSpPr txBox="1"/>
      </xdr:nvSpPr>
      <xdr:spPr>
        <a:xfrm>
          <a:off x="6705111" y="1006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7F02C87C-48DA-4782-B4A1-597A9C15E6E4}"/>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DE623C1C-2380-44EC-B796-8CF84F60604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83C113C-B797-434E-88A3-E0681B64E103}"/>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2BCC4600-0261-4C84-80C3-D8633945CCAC}"/>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29FC38BF-50E8-425A-90CF-44C772AAD89B}"/>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110565</xdr:rowOff>
    </xdr:from>
    <xdr:to>
      <xdr:col>55</xdr:col>
      <xdr:colOff>50800</xdr:colOff>
      <xdr:row>59</xdr:row>
      <xdr:rowOff>40715</xdr:rowOff>
    </xdr:to>
    <xdr:sp macro="" textlink="">
      <xdr:nvSpPr>
        <xdr:cNvPr id="361" name="楕円 360">
          <a:extLst>
            <a:ext uri="{FF2B5EF4-FFF2-40B4-BE49-F238E27FC236}">
              <a16:creationId xmlns:a16="http://schemas.microsoft.com/office/drawing/2014/main" id="{17EB67BD-2977-444E-8949-E942B607F370}"/>
            </a:ext>
          </a:extLst>
        </xdr:cNvPr>
        <xdr:cNvSpPr/>
      </xdr:nvSpPr>
      <xdr:spPr>
        <a:xfrm>
          <a:off x="10426700" y="1005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25492</xdr:rowOff>
    </xdr:from>
    <xdr:ext cx="534377" cy="259045"/>
    <xdr:sp macro="" textlink="">
      <xdr:nvSpPr>
        <xdr:cNvPr id="362" name="普通建設事業費該当値テキスト">
          <a:extLst>
            <a:ext uri="{FF2B5EF4-FFF2-40B4-BE49-F238E27FC236}">
              <a16:creationId xmlns:a16="http://schemas.microsoft.com/office/drawing/2014/main" id="{4B2F20F3-5425-4D45-BB57-E66C432CFB30}"/>
            </a:ext>
          </a:extLst>
        </xdr:cNvPr>
        <xdr:cNvSpPr txBox="1"/>
      </xdr:nvSpPr>
      <xdr:spPr>
        <a:xfrm>
          <a:off x="10528300" y="9969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116283</xdr:rowOff>
    </xdr:from>
    <xdr:to>
      <xdr:col>50</xdr:col>
      <xdr:colOff>165100</xdr:colOff>
      <xdr:row>59</xdr:row>
      <xdr:rowOff>46433</xdr:rowOff>
    </xdr:to>
    <xdr:sp macro="" textlink="">
      <xdr:nvSpPr>
        <xdr:cNvPr id="363" name="楕円 362">
          <a:extLst>
            <a:ext uri="{FF2B5EF4-FFF2-40B4-BE49-F238E27FC236}">
              <a16:creationId xmlns:a16="http://schemas.microsoft.com/office/drawing/2014/main" id="{44335522-2618-4D66-AEAC-4652ADA55CD5}"/>
            </a:ext>
          </a:extLst>
        </xdr:cNvPr>
        <xdr:cNvSpPr/>
      </xdr:nvSpPr>
      <xdr:spPr>
        <a:xfrm>
          <a:off x="9588500" y="1006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37560</xdr:rowOff>
    </xdr:from>
    <xdr:ext cx="534377" cy="259045"/>
    <xdr:sp macro="" textlink="">
      <xdr:nvSpPr>
        <xdr:cNvPr id="364" name="テキスト ボックス 363">
          <a:extLst>
            <a:ext uri="{FF2B5EF4-FFF2-40B4-BE49-F238E27FC236}">
              <a16:creationId xmlns:a16="http://schemas.microsoft.com/office/drawing/2014/main" id="{76D6D382-81FB-4E64-9488-FBB60BDAA2FF}"/>
            </a:ext>
          </a:extLst>
        </xdr:cNvPr>
        <xdr:cNvSpPr txBox="1"/>
      </xdr:nvSpPr>
      <xdr:spPr>
        <a:xfrm>
          <a:off x="9372111" y="10153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112397</xdr:rowOff>
    </xdr:from>
    <xdr:to>
      <xdr:col>46</xdr:col>
      <xdr:colOff>38100</xdr:colOff>
      <xdr:row>59</xdr:row>
      <xdr:rowOff>42547</xdr:rowOff>
    </xdr:to>
    <xdr:sp macro="" textlink="">
      <xdr:nvSpPr>
        <xdr:cNvPr id="365" name="楕円 364">
          <a:extLst>
            <a:ext uri="{FF2B5EF4-FFF2-40B4-BE49-F238E27FC236}">
              <a16:creationId xmlns:a16="http://schemas.microsoft.com/office/drawing/2014/main" id="{D4EF8F53-CBD7-49AF-BC8E-140FC8D58B80}"/>
            </a:ext>
          </a:extLst>
        </xdr:cNvPr>
        <xdr:cNvSpPr/>
      </xdr:nvSpPr>
      <xdr:spPr>
        <a:xfrm>
          <a:off x="8699500" y="1005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33674</xdr:rowOff>
    </xdr:from>
    <xdr:ext cx="534377" cy="259045"/>
    <xdr:sp macro="" textlink="">
      <xdr:nvSpPr>
        <xdr:cNvPr id="366" name="テキスト ボックス 365">
          <a:extLst>
            <a:ext uri="{FF2B5EF4-FFF2-40B4-BE49-F238E27FC236}">
              <a16:creationId xmlns:a16="http://schemas.microsoft.com/office/drawing/2014/main" id="{DC94DD46-244B-4D2D-A402-949EC5948ACC}"/>
            </a:ext>
          </a:extLst>
        </xdr:cNvPr>
        <xdr:cNvSpPr txBox="1"/>
      </xdr:nvSpPr>
      <xdr:spPr>
        <a:xfrm>
          <a:off x="8483111" y="10149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52396</xdr:rowOff>
    </xdr:from>
    <xdr:to>
      <xdr:col>41</xdr:col>
      <xdr:colOff>101600</xdr:colOff>
      <xdr:row>58</xdr:row>
      <xdr:rowOff>153996</xdr:rowOff>
    </xdr:to>
    <xdr:sp macro="" textlink="">
      <xdr:nvSpPr>
        <xdr:cNvPr id="367" name="楕円 366">
          <a:extLst>
            <a:ext uri="{FF2B5EF4-FFF2-40B4-BE49-F238E27FC236}">
              <a16:creationId xmlns:a16="http://schemas.microsoft.com/office/drawing/2014/main" id="{7C2FAEA2-21E0-47C1-80B5-74BF28877F1E}"/>
            </a:ext>
          </a:extLst>
        </xdr:cNvPr>
        <xdr:cNvSpPr/>
      </xdr:nvSpPr>
      <xdr:spPr>
        <a:xfrm>
          <a:off x="7810500" y="999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145123</xdr:rowOff>
    </xdr:from>
    <xdr:ext cx="534377" cy="259045"/>
    <xdr:sp macro="" textlink="">
      <xdr:nvSpPr>
        <xdr:cNvPr id="368" name="テキスト ボックス 367">
          <a:extLst>
            <a:ext uri="{FF2B5EF4-FFF2-40B4-BE49-F238E27FC236}">
              <a16:creationId xmlns:a16="http://schemas.microsoft.com/office/drawing/2014/main" id="{8D307CC1-5DEE-4A71-82D9-5B231D53DEC7}"/>
            </a:ext>
          </a:extLst>
        </xdr:cNvPr>
        <xdr:cNvSpPr txBox="1"/>
      </xdr:nvSpPr>
      <xdr:spPr>
        <a:xfrm>
          <a:off x="7594111" y="1008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79900</xdr:rowOff>
    </xdr:from>
    <xdr:to>
      <xdr:col>36</xdr:col>
      <xdr:colOff>165100</xdr:colOff>
      <xdr:row>58</xdr:row>
      <xdr:rowOff>10050</xdr:rowOff>
    </xdr:to>
    <xdr:sp macro="" textlink="">
      <xdr:nvSpPr>
        <xdr:cNvPr id="369" name="楕円 368">
          <a:extLst>
            <a:ext uri="{FF2B5EF4-FFF2-40B4-BE49-F238E27FC236}">
              <a16:creationId xmlns:a16="http://schemas.microsoft.com/office/drawing/2014/main" id="{2F58969D-116E-486A-93B9-07A90450CFA9}"/>
            </a:ext>
          </a:extLst>
        </xdr:cNvPr>
        <xdr:cNvSpPr/>
      </xdr:nvSpPr>
      <xdr:spPr>
        <a:xfrm>
          <a:off x="6921500" y="985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26577</xdr:rowOff>
    </xdr:from>
    <xdr:ext cx="534377" cy="259045"/>
    <xdr:sp macro="" textlink="">
      <xdr:nvSpPr>
        <xdr:cNvPr id="370" name="テキスト ボックス 369">
          <a:extLst>
            <a:ext uri="{FF2B5EF4-FFF2-40B4-BE49-F238E27FC236}">
              <a16:creationId xmlns:a16="http://schemas.microsoft.com/office/drawing/2014/main" id="{44438683-162E-44A9-A75B-925A36F80E2C}"/>
            </a:ext>
          </a:extLst>
        </xdr:cNvPr>
        <xdr:cNvSpPr txBox="1"/>
      </xdr:nvSpPr>
      <xdr:spPr>
        <a:xfrm>
          <a:off x="6705111" y="962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9E8CE726-C2FA-47D1-81CA-BC443EC997B8}"/>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11F33630-4B70-48ED-A385-E700BBD7A4B2}"/>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894DD22E-8AD0-479A-B31D-4CF550768585}"/>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2DCD7526-B3B6-404F-AB8F-40E46919C371}"/>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48E071DB-4E47-4FBC-A5A2-E69F732BD773}"/>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20462C96-690D-48B3-93EE-284FF752EC9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5F188B54-E30C-4FF5-8D86-2F92FA9C2DA2}"/>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F1A50A93-3EB1-4DE5-9F14-13FFDEB748D4}"/>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C4840DA8-BCD3-48A7-81E0-085CD6F9FB9E}"/>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1AE261E1-950F-44F5-A59C-F1C4B4AD238B}"/>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a:extLst>
            <a:ext uri="{FF2B5EF4-FFF2-40B4-BE49-F238E27FC236}">
              <a16:creationId xmlns:a16="http://schemas.microsoft.com/office/drawing/2014/main" id="{D511BACF-1DE2-4A07-9C8B-5E5F2E6C9407}"/>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a:extLst>
            <a:ext uri="{FF2B5EF4-FFF2-40B4-BE49-F238E27FC236}">
              <a16:creationId xmlns:a16="http://schemas.microsoft.com/office/drawing/2014/main" id="{B4F3FFF0-E43C-46A4-AA5F-C65F77D021EB}"/>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a:extLst>
            <a:ext uri="{FF2B5EF4-FFF2-40B4-BE49-F238E27FC236}">
              <a16:creationId xmlns:a16="http://schemas.microsoft.com/office/drawing/2014/main" id="{388187B5-1C37-40E8-8BCF-E0DC1301CE8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a:extLst>
            <a:ext uri="{FF2B5EF4-FFF2-40B4-BE49-F238E27FC236}">
              <a16:creationId xmlns:a16="http://schemas.microsoft.com/office/drawing/2014/main" id="{C08C768E-E160-423C-9BAA-45EAE9EDB5D5}"/>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a:extLst>
            <a:ext uri="{FF2B5EF4-FFF2-40B4-BE49-F238E27FC236}">
              <a16:creationId xmlns:a16="http://schemas.microsoft.com/office/drawing/2014/main" id="{323435A6-B021-4653-AB17-4BA84C05A378}"/>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a:extLst>
            <a:ext uri="{FF2B5EF4-FFF2-40B4-BE49-F238E27FC236}">
              <a16:creationId xmlns:a16="http://schemas.microsoft.com/office/drawing/2014/main" id="{35DC2794-CA0B-46B8-B26C-8B2D161A4DF1}"/>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a:extLst>
            <a:ext uri="{FF2B5EF4-FFF2-40B4-BE49-F238E27FC236}">
              <a16:creationId xmlns:a16="http://schemas.microsoft.com/office/drawing/2014/main" id="{DC1F51B4-CA8F-4E0B-A626-D497ACEE3F33}"/>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a:extLst>
            <a:ext uri="{FF2B5EF4-FFF2-40B4-BE49-F238E27FC236}">
              <a16:creationId xmlns:a16="http://schemas.microsoft.com/office/drawing/2014/main" id="{654839D2-D1C5-4234-A4AD-11E1856C8172}"/>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C339C568-C696-4AAC-AE68-83B68AEE1F2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2D528D12-3255-4607-8E63-CEA73C88A5E4}"/>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4280B767-0FA0-4879-B417-5D467D610668}"/>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29222</xdr:rowOff>
    </xdr:from>
    <xdr:to>
      <xdr:col>54</xdr:col>
      <xdr:colOff>189865</xdr:colOff>
      <xdr:row>78</xdr:row>
      <xdr:rowOff>139700</xdr:rowOff>
    </xdr:to>
    <xdr:cxnSp macro="">
      <xdr:nvCxnSpPr>
        <xdr:cNvPr id="392" name="直線コネクタ 391">
          <a:extLst>
            <a:ext uri="{FF2B5EF4-FFF2-40B4-BE49-F238E27FC236}">
              <a16:creationId xmlns:a16="http://schemas.microsoft.com/office/drawing/2014/main" id="{7897921D-55C5-4A12-B32D-52643744E4DD}"/>
            </a:ext>
          </a:extLst>
        </xdr:cNvPr>
        <xdr:cNvCxnSpPr/>
      </xdr:nvCxnSpPr>
      <xdr:spPr>
        <a:xfrm flipV="1">
          <a:off x="10475595" y="12030722"/>
          <a:ext cx="1270" cy="1482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3" name="普通建設事業費 （ うち新規整備　）最小値テキスト">
          <a:extLst>
            <a:ext uri="{FF2B5EF4-FFF2-40B4-BE49-F238E27FC236}">
              <a16:creationId xmlns:a16="http://schemas.microsoft.com/office/drawing/2014/main" id="{FF050BD0-E078-4782-B6D5-A1F9687E1ABD}"/>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4" name="直線コネクタ 393">
          <a:extLst>
            <a:ext uri="{FF2B5EF4-FFF2-40B4-BE49-F238E27FC236}">
              <a16:creationId xmlns:a16="http://schemas.microsoft.com/office/drawing/2014/main" id="{8A9ABE97-3910-4129-BDE3-59704E4906BE}"/>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147349</xdr:rowOff>
    </xdr:from>
    <xdr:ext cx="599010" cy="259045"/>
    <xdr:sp macro="" textlink="">
      <xdr:nvSpPr>
        <xdr:cNvPr id="395" name="普通建設事業費 （ うち新規整備　）最大値テキスト">
          <a:extLst>
            <a:ext uri="{FF2B5EF4-FFF2-40B4-BE49-F238E27FC236}">
              <a16:creationId xmlns:a16="http://schemas.microsoft.com/office/drawing/2014/main" id="{13603EAF-4F2B-481E-B191-CCC4C8B36449}"/>
            </a:ext>
          </a:extLst>
        </xdr:cNvPr>
        <xdr:cNvSpPr txBox="1"/>
      </xdr:nvSpPr>
      <xdr:spPr>
        <a:xfrm>
          <a:off x="10528300" y="11805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29222</xdr:rowOff>
    </xdr:from>
    <xdr:to>
      <xdr:col>55</xdr:col>
      <xdr:colOff>88900</xdr:colOff>
      <xdr:row>70</xdr:row>
      <xdr:rowOff>29222</xdr:rowOff>
    </xdr:to>
    <xdr:cxnSp macro="">
      <xdr:nvCxnSpPr>
        <xdr:cNvPr id="396" name="直線コネクタ 395">
          <a:extLst>
            <a:ext uri="{FF2B5EF4-FFF2-40B4-BE49-F238E27FC236}">
              <a16:creationId xmlns:a16="http://schemas.microsoft.com/office/drawing/2014/main" id="{381294E5-3393-4B56-AD3E-CF276A45A87A}"/>
            </a:ext>
          </a:extLst>
        </xdr:cNvPr>
        <xdr:cNvCxnSpPr/>
      </xdr:nvCxnSpPr>
      <xdr:spPr>
        <a:xfrm>
          <a:off x="10388600" y="12030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113255</xdr:rowOff>
    </xdr:from>
    <xdr:to>
      <xdr:col>55</xdr:col>
      <xdr:colOff>0</xdr:colOff>
      <xdr:row>78</xdr:row>
      <xdr:rowOff>117777</xdr:rowOff>
    </xdr:to>
    <xdr:cxnSp macro="">
      <xdr:nvCxnSpPr>
        <xdr:cNvPr id="397" name="直線コネクタ 396">
          <a:extLst>
            <a:ext uri="{FF2B5EF4-FFF2-40B4-BE49-F238E27FC236}">
              <a16:creationId xmlns:a16="http://schemas.microsoft.com/office/drawing/2014/main" id="{A0BC260A-F0C4-49E1-9F51-E117A99CE5E0}"/>
            </a:ext>
          </a:extLst>
        </xdr:cNvPr>
        <xdr:cNvCxnSpPr/>
      </xdr:nvCxnSpPr>
      <xdr:spPr>
        <a:xfrm>
          <a:off x="9639300" y="13486355"/>
          <a:ext cx="838200" cy="4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26990</xdr:rowOff>
    </xdr:from>
    <xdr:ext cx="534377" cy="259045"/>
    <xdr:sp macro="" textlink="">
      <xdr:nvSpPr>
        <xdr:cNvPr id="398" name="普通建設事業費 （ うち新規整備　）平均値テキスト">
          <a:extLst>
            <a:ext uri="{FF2B5EF4-FFF2-40B4-BE49-F238E27FC236}">
              <a16:creationId xmlns:a16="http://schemas.microsoft.com/office/drawing/2014/main" id="{C4022993-F7D8-4032-A71D-584FFA1E722C}"/>
            </a:ext>
          </a:extLst>
        </xdr:cNvPr>
        <xdr:cNvSpPr txBox="1"/>
      </xdr:nvSpPr>
      <xdr:spPr>
        <a:xfrm>
          <a:off x="10528300" y="13228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4113</xdr:rowOff>
    </xdr:from>
    <xdr:to>
      <xdr:col>55</xdr:col>
      <xdr:colOff>50800</xdr:colOff>
      <xdr:row>78</xdr:row>
      <xdr:rowOff>105713</xdr:rowOff>
    </xdr:to>
    <xdr:sp macro="" textlink="">
      <xdr:nvSpPr>
        <xdr:cNvPr id="399" name="フローチャート: 判断 398">
          <a:extLst>
            <a:ext uri="{FF2B5EF4-FFF2-40B4-BE49-F238E27FC236}">
              <a16:creationId xmlns:a16="http://schemas.microsoft.com/office/drawing/2014/main" id="{31B4447D-6321-4021-9E91-68F9A1B5F11D}"/>
            </a:ext>
          </a:extLst>
        </xdr:cNvPr>
        <xdr:cNvSpPr/>
      </xdr:nvSpPr>
      <xdr:spPr>
        <a:xfrm>
          <a:off x="10426700" y="1337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95803</xdr:rowOff>
    </xdr:from>
    <xdr:to>
      <xdr:col>50</xdr:col>
      <xdr:colOff>114300</xdr:colOff>
      <xdr:row>78</xdr:row>
      <xdr:rowOff>113255</xdr:rowOff>
    </xdr:to>
    <xdr:cxnSp macro="">
      <xdr:nvCxnSpPr>
        <xdr:cNvPr id="400" name="直線コネクタ 399">
          <a:extLst>
            <a:ext uri="{FF2B5EF4-FFF2-40B4-BE49-F238E27FC236}">
              <a16:creationId xmlns:a16="http://schemas.microsoft.com/office/drawing/2014/main" id="{7A25F945-851E-471C-BBBF-1921C623CE66}"/>
            </a:ext>
          </a:extLst>
        </xdr:cNvPr>
        <xdr:cNvCxnSpPr/>
      </xdr:nvCxnSpPr>
      <xdr:spPr>
        <a:xfrm>
          <a:off x="8750300" y="13468903"/>
          <a:ext cx="889000" cy="1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9342</xdr:rowOff>
    </xdr:from>
    <xdr:to>
      <xdr:col>50</xdr:col>
      <xdr:colOff>165100</xdr:colOff>
      <xdr:row>78</xdr:row>
      <xdr:rowOff>110942</xdr:rowOff>
    </xdr:to>
    <xdr:sp macro="" textlink="">
      <xdr:nvSpPr>
        <xdr:cNvPr id="401" name="フローチャート: 判断 400">
          <a:extLst>
            <a:ext uri="{FF2B5EF4-FFF2-40B4-BE49-F238E27FC236}">
              <a16:creationId xmlns:a16="http://schemas.microsoft.com/office/drawing/2014/main" id="{5A074DB4-6C05-4B20-B6A8-1FFD0CC1D136}"/>
            </a:ext>
          </a:extLst>
        </xdr:cNvPr>
        <xdr:cNvSpPr/>
      </xdr:nvSpPr>
      <xdr:spPr>
        <a:xfrm>
          <a:off x="95885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127469</xdr:rowOff>
    </xdr:from>
    <xdr:ext cx="534377" cy="259045"/>
    <xdr:sp macro="" textlink="">
      <xdr:nvSpPr>
        <xdr:cNvPr id="402" name="テキスト ボックス 401">
          <a:extLst>
            <a:ext uri="{FF2B5EF4-FFF2-40B4-BE49-F238E27FC236}">
              <a16:creationId xmlns:a16="http://schemas.microsoft.com/office/drawing/2014/main" id="{0E345ABF-6563-41ED-B213-0FAE8FAC80F0}"/>
            </a:ext>
          </a:extLst>
        </xdr:cNvPr>
        <xdr:cNvSpPr txBox="1"/>
      </xdr:nvSpPr>
      <xdr:spPr>
        <a:xfrm>
          <a:off x="9372111" y="1315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64495</xdr:rowOff>
    </xdr:from>
    <xdr:to>
      <xdr:col>45</xdr:col>
      <xdr:colOff>177800</xdr:colOff>
      <xdr:row>78</xdr:row>
      <xdr:rowOff>95803</xdr:rowOff>
    </xdr:to>
    <xdr:cxnSp macro="">
      <xdr:nvCxnSpPr>
        <xdr:cNvPr id="403" name="直線コネクタ 402">
          <a:extLst>
            <a:ext uri="{FF2B5EF4-FFF2-40B4-BE49-F238E27FC236}">
              <a16:creationId xmlns:a16="http://schemas.microsoft.com/office/drawing/2014/main" id="{8A87C487-32FE-4AE3-AB9D-E859E8E853A1}"/>
            </a:ext>
          </a:extLst>
        </xdr:cNvPr>
        <xdr:cNvCxnSpPr/>
      </xdr:nvCxnSpPr>
      <xdr:spPr>
        <a:xfrm>
          <a:off x="7861300" y="13437595"/>
          <a:ext cx="889000" cy="3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24174</xdr:rowOff>
    </xdr:from>
    <xdr:to>
      <xdr:col>46</xdr:col>
      <xdr:colOff>38100</xdr:colOff>
      <xdr:row>78</xdr:row>
      <xdr:rowOff>125774</xdr:rowOff>
    </xdr:to>
    <xdr:sp macro="" textlink="">
      <xdr:nvSpPr>
        <xdr:cNvPr id="404" name="フローチャート: 判断 403">
          <a:extLst>
            <a:ext uri="{FF2B5EF4-FFF2-40B4-BE49-F238E27FC236}">
              <a16:creationId xmlns:a16="http://schemas.microsoft.com/office/drawing/2014/main" id="{3420BC2E-D6E5-4E32-8D9D-32C11037908A}"/>
            </a:ext>
          </a:extLst>
        </xdr:cNvPr>
        <xdr:cNvSpPr/>
      </xdr:nvSpPr>
      <xdr:spPr>
        <a:xfrm>
          <a:off x="8699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142301</xdr:rowOff>
    </xdr:from>
    <xdr:ext cx="534377" cy="259045"/>
    <xdr:sp macro="" textlink="">
      <xdr:nvSpPr>
        <xdr:cNvPr id="405" name="テキスト ボックス 404">
          <a:extLst>
            <a:ext uri="{FF2B5EF4-FFF2-40B4-BE49-F238E27FC236}">
              <a16:creationId xmlns:a16="http://schemas.microsoft.com/office/drawing/2014/main" id="{AB24D888-5EA7-4753-B311-41D4E6519972}"/>
            </a:ext>
          </a:extLst>
        </xdr:cNvPr>
        <xdr:cNvSpPr txBox="1"/>
      </xdr:nvSpPr>
      <xdr:spPr>
        <a:xfrm>
          <a:off x="8483111" y="1317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64376</xdr:rowOff>
    </xdr:from>
    <xdr:to>
      <xdr:col>41</xdr:col>
      <xdr:colOff>50800</xdr:colOff>
      <xdr:row>78</xdr:row>
      <xdr:rowOff>64495</xdr:rowOff>
    </xdr:to>
    <xdr:cxnSp macro="">
      <xdr:nvCxnSpPr>
        <xdr:cNvPr id="406" name="直線コネクタ 405">
          <a:extLst>
            <a:ext uri="{FF2B5EF4-FFF2-40B4-BE49-F238E27FC236}">
              <a16:creationId xmlns:a16="http://schemas.microsoft.com/office/drawing/2014/main" id="{9C376FD1-1D69-4658-B71F-D06A63BBEF92}"/>
            </a:ext>
          </a:extLst>
        </xdr:cNvPr>
        <xdr:cNvCxnSpPr/>
      </xdr:nvCxnSpPr>
      <xdr:spPr>
        <a:xfrm>
          <a:off x="6972300" y="13266026"/>
          <a:ext cx="889000" cy="17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15304</xdr:rowOff>
    </xdr:from>
    <xdr:to>
      <xdr:col>41</xdr:col>
      <xdr:colOff>101600</xdr:colOff>
      <xdr:row>78</xdr:row>
      <xdr:rowOff>116904</xdr:rowOff>
    </xdr:to>
    <xdr:sp macro="" textlink="">
      <xdr:nvSpPr>
        <xdr:cNvPr id="407" name="フローチャート: 判断 406">
          <a:extLst>
            <a:ext uri="{FF2B5EF4-FFF2-40B4-BE49-F238E27FC236}">
              <a16:creationId xmlns:a16="http://schemas.microsoft.com/office/drawing/2014/main" id="{1D9E1421-FA15-4EFD-9668-09678AFF99FA}"/>
            </a:ext>
          </a:extLst>
        </xdr:cNvPr>
        <xdr:cNvSpPr/>
      </xdr:nvSpPr>
      <xdr:spPr>
        <a:xfrm>
          <a:off x="7810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108031</xdr:rowOff>
    </xdr:from>
    <xdr:ext cx="534377" cy="259045"/>
    <xdr:sp macro="" textlink="">
      <xdr:nvSpPr>
        <xdr:cNvPr id="408" name="テキスト ボックス 407">
          <a:extLst>
            <a:ext uri="{FF2B5EF4-FFF2-40B4-BE49-F238E27FC236}">
              <a16:creationId xmlns:a16="http://schemas.microsoft.com/office/drawing/2014/main" id="{F9C4B554-798E-4B9D-9124-56B782D81EFF}"/>
            </a:ext>
          </a:extLst>
        </xdr:cNvPr>
        <xdr:cNvSpPr txBox="1"/>
      </xdr:nvSpPr>
      <xdr:spPr>
        <a:xfrm>
          <a:off x="7594111" y="13481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170689</xdr:rowOff>
    </xdr:from>
    <xdr:to>
      <xdr:col>36</xdr:col>
      <xdr:colOff>165100</xdr:colOff>
      <xdr:row>78</xdr:row>
      <xdr:rowOff>100839</xdr:rowOff>
    </xdr:to>
    <xdr:sp macro="" textlink="">
      <xdr:nvSpPr>
        <xdr:cNvPr id="409" name="フローチャート: 判断 408">
          <a:extLst>
            <a:ext uri="{FF2B5EF4-FFF2-40B4-BE49-F238E27FC236}">
              <a16:creationId xmlns:a16="http://schemas.microsoft.com/office/drawing/2014/main" id="{8A3D658B-64B5-4381-ACD2-CB1B1C8EA34F}"/>
            </a:ext>
          </a:extLst>
        </xdr:cNvPr>
        <xdr:cNvSpPr/>
      </xdr:nvSpPr>
      <xdr:spPr>
        <a:xfrm>
          <a:off x="6921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91966</xdr:rowOff>
    </xdr:from>
    <xdr:ext cx="534377" cy="259045"/>
    <xdr:sp macro="" textlink="">
      <xdr:nvSpPr>
        <xdr:cNvPr id="410" name="テキスト ボックス 409">
          <a:extLst>
            <a:ext uri="{FF2B5EF4-FFF2-40B4-BE49-F238E27FC236}">
              <a16:creationId xmlns:a16="http://schemas.microsoft.com/office/drawing/2014/main" id="{7FDF9ACC-8446-4C76-B709-B3C3CB214665}"/>
            </a:ext>
          </a:extLst>
        </xdr:cNvPr>
        <xdr:cNvSpPr txBox="1"/>
      </xdr:nvSpPr>
      <xdr:spPr>
        <a:xfrm>
          <a:off x="6705111" y="13465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70807949-5B57-4612-8EB2-58D738E4D856}"/>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DFAA0275-F5C2-4895-94E9-83FC959AE166}"/>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E22E20EA-4E46-475B-A922-B8AB7932CE93}"/>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A67B8932-8DA8-4A1C-9F24-4592E3858487}"/>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61AD04E-E9D4-408F-886A-D025CF0A2084}"/>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66977</xdr:rowOff>
    </xdr:from>
    <xdr:to>
      <xdr:col>55</xdr:col>
      <xdr:colOff>50800</xdr:colOff>
      <xdr:row>78</xdr:row>
      <xdr:rowOff>168577</xdr:rowOff>
    </xdr:to>
    <xdr:sp macro="" textlink="">
      <xdr:nvSpPr>
        <xdr:cNvPr id="416" name="楕円 415">
          <a:extLst>
            <a:ext uri="{FF2B5EF4-FFF2-40B4-BE49-F238E27FC236}">
              <a16:creationId xmlns:a16="http://schemas.microsoft.com/office/drawing/2014/main" id="{18A81695-892F-4034-A016-7F0B676F0DAD}"/>
            </a:ext>
          </a:extLst>
        </xdr:cNvPr>
        <xdr:cNvSpPr/>
      </xdr:nvSpPr>
      <xdr:spPr>
        <a:xfrm>
          <a:off x="10426700" y="1344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153989</xdr:rowOff>
    </xdr:from>
    <xdr:ext cx="469744" cy="259045"/>
    <xdr:sp macro="" textlink="">
      <xdr:nvSpPr>
        <xdr:cNvPr id="417" name="普通建設事業費 （ うち新規整備　）該当値テキスト">
          <a:extLst>
            <a:ext uri="{FF2B5EF4-FFF2-40B4-BE49-F238E27FC236}">
              <a16:creationId xmlns:a16="http://schemas.microsoft.com/office/drawing/2014/main" id="{44C3EBAD-EA47-4C79-B1E2-D6EB7F713B10}"/>
            </a:ext>
          </a:extLst>
        </xdr:cNvPr>
        <xdr:cNvSpPr txBox="1"/>
      </xdr:nvSpPr>
      <xdr:spPr>
        <a:xfrm>
          <a:off x="10528300" y="13355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62455</xdr:rowOff>
    </xdr:from>
    <xdr:to>
      <xdr:col>50</xdr:col>
      <xdr:colOff>165100</xdr:colOff>
      <xdr:row>78</xdr:row>
      <xdr:rowOff>164055</xdr:rowOff>
    </xdr:to>
    <xdr:sp macro="" textlink="">
      <xdr:nvSpPr>
        <xdr:cNvPr id="418" name="楕円 417">
          <a:extLst>
            <a:ext uri="{FF2B5EF4-FFF2-40B4-BE49-F238E27FC236}">
              <a16:creationId xmlns:a16="http://schemas.microsoft.com/office/drawing/2014/main" id="{037959D2-EF5C-4838-BEA1-C741873C08D6}"/>
            </a:ext>
          </a:extLst>
        </xdr:cNvPr>
        <xdr:cNvSpPr/>
      </xdr:nvSpPr>
      <xdr:spPr>
        <a:xfrm>
          <a:off x="9588500" y="1343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155182</xdr:rowOff>
    </xdr:from>
    <xdr:ext cx="469744" cy="259045"/>
    <xdr:sp macro="" textlink="">
      <xdr:nvSpPr>
        <xdr:cNvPr id="419" name="テキスト ボックス 418">
          <a:extLst>
            <a:ext uri="{FF2B5EF4-FFF2-40B4-BE49-F238E27FC236}">
              <a16:creationId xmlns:a16="http://schemas.microsoft.com/office/drawing/2014/main" id="{7FB6D40F-FF33-4CEA-A865-D1541432E409}"/>
            </a:ext>
          </a:extLst>
        </xdr:cNvPr>
        <xdr:cNvSpPr txBox="1"/>
      </xdr:nvSpPr>
      <xdr:spPr>
        <a:xfrm>
          <a:off x="9404428" y="13528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45003</xdr:rowOff>
    </xdr:from>
    <xdr:to>
      <xdr:col>46</xdr:col>
      <xdr:colOff>38100</xdr:colOff>
      <xdr:row>78</xdr:row>
      <xdr:rowOff>146603</xdr:rowOff>
    </xdr:to>
    <xdr:sp macro="" textlink="">
      <xdr:nvSpPr>
        <xdr:cNvPr id="420" name="楕円 419">
          <a:extLst>
            <a:ext uri="{FF2B5EF4-FFF2-40B4-BE49-F238E27FC236}">
              <a16:creationId xmlns:a16="http://schemas.microsoft.com/office/drawing/2014/main" id="{2D0DEF1A-3B4E-4ABA-962A-8FDA14355927}"/>
            </a:ext>
          </a:extLst>
        </xdr:cNvPr>
        <xdr:cNvSpPr/>
      </xdr:nvSpPr>
      <xdr:spPr>
        <a:xfrm>
          <a:off x="8699500" y="1341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137730</xdr:rowOff>
    </xdr:from>
    <xdr:ext cx="469744" cy="259045"/>
    <xdr:sp macro="" textlink="">
      <xdr:nvSpPr>
        <xdr:cNvPr id="421" name="テキスト ボックス 420">
          <a:extLst>
            <a:ext uri="{FF2B5EF4-FFF2-40B4-BE49-F238E27FC236}">
              <a16:creationId xmlns:a16="http://schemas.microsoft.com/office/drawing/2014/main" id="{531E9B9C-B636-4897-BEEF-3E1F4B5F4A3A}"/>
            </a:ext>
          </a:extLst>
        </xdr:cNvPr>
        <xdr:cNvSpPr txBox="1"/>
      </xdr:nvSpPr>
      <xdr:spPr>
        <a:xfrm>
          <a:off x="8515428" y="13510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13695</xdr:rowOff>
    </xdr:from>
    <xdr:to>
      <xdr:col>41</xdr:col>
      <xdr:colOff>101600</xdr:colOff>
      <xdr:row>78</xdr:row>
      <xdr:rowOff>115295</xdr:rowOff>
    </xdr:to>
    <xdr:sp macro="" textlink="">
      <xdr:nvSpPr>
        <xdr:cNvPr id="422" name="楕円 421">
          <a:extLst>
            <a:ext uri="{FF2B5EF4-FFF2-40B4-BE49-F238E27FC236}">
              <a16:creationId xmlns:a16="http://schemas.microsoft.com/office/drawing/2014/main" id="{96A99BCA-EFEC-4647-95E9-8D19C736A15E}"/>
            </a:ext>
          </a:extLst>
        </xdr:cNvPr>
        <xdr:cNvSpPr/>
      </xdr:nvSpPr>
      <xdr:spPr>
        <a:xfrm>
          <a:off x="7810500" y="1338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131822</xdr:rowOff>
    </xdr:from>
    <xdr:ext cx="534377" cy="259045"/>
    <xdr:sp macro="" textlink="">
      <xdr:nvSpPr>
        <xdr:cNvPr id="423" name="テキスト ボックス 422">
          <a:extLst>
            <a:ext uri="{FF2B5EF4-FFF2-40B4-BE49-F238E27FC236}">
              <a16:creationId xmlns:a16="http://schemas.microsoft.com/office/drawing/2014/main" id="{7B5A9F5E-87EF-4523-BCDA-6B6EF5A05C9B}"/>
            </a:ext>
          </a:extLst>
        </xdr:cNvPr>
        <xdr:cNvSpPr txBox="1"/>
      </xdr:nvSpPr>
      <xdr:spPr>
        <a:xfrm>
          <a:off x="7594111" y="1316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13576</xdr:rowOff>
    </xdr:from>
    <xdr:to>
      <xdr:col>36</xdr:col>
      <xdr:colOff>165100</xdr:colOff>
      <xdr:row>77</xdr:row>
      <xdr:rowOff>115176</xdr:rowOff>
    </xdr:to>
    <xdr:sp macro="" textlink="">
      <xdr:nvSpPr>
        <xdr:cNvPr id="424" name="楕円 423">
          <a:extLst>
            <a:ext uri="{FF2B5EF4-FFF2-40B4-BE49-F238E27FC236}">
              <a16:creationId xmlns:a16="http://schemas.microsoft.com/office/drawing/2014/main" id="{E93162F7-DA5E-4E11-ABEC-2930D5D778C3}"/>
            </a:ext>
          </a:extLst>
        </xdr:cNvPr>
        <xdr:cNvSpPr/>
      </xdr:nvSpPr>
      <xdr:spPr>
        <a:xfrm>
          <a:off x="6921500" y="1321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131703</xdr:rowOff>
    </xdr:from>
    <xdr:ext cx="534377" cy="259045"/>
    <xdr:sp macro="" textlink="">
      <xdr:nvSpPr>
        <xdr:cNvPr id="425" name="テキスト ボックス 424">
          <a:extLst>
            <a:ext uri="{FF2B5EF4-FFF2-40B4-BE49-F238E27FC236}">
              <a16:creationId xmlns:a16="http://schemas.microsoft.com/office/drawing/2014/main" id="{5B67CD17-ADE9-4A2A-827A-7001FB0BF835}"/>
            </a:ext>
          </a:extLst>
        </xdr:cNvPr>
        <xdr:cNvSpPr txBox="1"/>
      </xdr:nvSpPr>
      <xdr:spPr>
        <a:xfrm>
          <a:off x="6705111" y="1299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C47BADC9-FB6C-4B8E-827A-20B8F828A59E}"/>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A7534778-70DE-44BB-8AC3-94343010B357}"/>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403DB0BB-CF6D-4023-983C-BFF355DC1786}"/>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EDEDD626-48F2-4F9F-BB68-A4E443BE5849}"/>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FD0763BE-C89D-4F04-A6AD-7FA961AFCE5E}"/>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8B1AAB06-1223-4987-9036-13E8DB3BEC7A}"/>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BCB5B7C2-6430-4866-B11C-CC132F260668}"/>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C1825446-B420-4323-86DE-70B3BA0D78E8}"/>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C3733F5D-2A57-47D6-A45A-FC00C8F92B92}"/>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27688FB-AFC9-4592-A257-815AD058ACCA}"/>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6" name="直線コネクタ 435">
          <a:extLst>
            <a:ext uri="{FF2B5EF4-FFF2-40B4-BE49-F238E27FC236}">
              <a16:creationId xmlns:a16="http://schemas.microsoft.com/office/drawing/2014/main" id="{A84104B0-53AF-466E-876F-83A2DB847857}"/>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7" name="テキスト ボックス 436">
          <a:extLst>
            <a:ext uri="{FF2B5EF4-FFF2-40B4-BE49-F238E27FC236}">
              <a16:creationId xmlns:a16="http://schemas.microsoft.com/office/drawing/2014/main" id="{186FE942-03F3-46C6-BEFC-651D28FFD774}"/>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8" name="直線コネクタ 437">
          <a:extLst>
            <a:ext uri="{FF2B5EF4-FFF2-40B4-BE49-F238E27FC236}">
              <a16:creationId xmlns:a16="http://schemas.microsoft.com/office/drawing/2014/main" id="{4FEF6AEF-C505-41D8-AA5F-728576E58615}"/>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9" name="テキスト ボックス 438">
          <a:extLst>
            <a:ext uri="{FF2B5EF4-FFF2-40B4-BE49-F238E27FC236}">
              <a16:creationId xmlns:a16="http://schemas.microsoft.com/office/drawing/2014/main" id="{FFB43D1F-E4F5-46EA-8084-1F7FD3E1D517}"/>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0" name="直線コネクタ 439">
          <a:extLst>
            <a:ext uri="{FF2B5EF4-FFF2-40B4-BE49-F238E27FC236}">
              <a16:creationId xmlns:a16="http://schemas.microsoft.com/office/drawing/2014/main" id="{5AA8C24A-2DDE-471A-8E58-BCDC36E3C1F5}"/>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1" name="テキスト ボックス 440">
          <a:extLst>
            <a:ext uri="{FF2B5EF4-FFF2-40B4-BE49-F238E27FC236}">
              <a16:creationId xmlns:a16="http://schemas.microsoft.com/office/drawing/2014/main" id="{8D8562D9-D769-4979-88CE-5AFD60D05747}"/>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2" name="直線コネクタ 441">
          <a:extLst>
            <a:ext uri="{FF2B5EF4-FFF2-40B4-BE49-F238E27FC236}">
              <a16:creationId xmlns:a16="http://schemas.microsoft.com/office/drawing/2014/main" id="{C3AE04C5-3180-4E43-AC11-9B2EF04588B7}"/>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3" name="テキスト ボックス 442">
          <a:extLst>
            <a:ext uri="{FF2B5EF4-FFF2-40B4-BE49-F238E27FC236}">
              <a16:creationId xmlns:a16="http://schemas.microsoft.com/office/drawing/2014/main" id="{99902185-7780-42AF-8B22-A9E9BCC0C6DD}"/>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4" name="直線コネクタ 443">
          <a:extLst>
            <a:ext uri="{FF2B5EF4-FFF2-40B4-BE49-F238E27FC236}">
              <a16:creationId xmlns:a16="http://schemas.microsoft.com/office/drawing/2014/main" id="{1A47D1F4-0B2A-479A-B548-6E7D58E7E0A2}"/>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5" name="テキスト ボックス 444">
          <a:extLst>
            <a:ext uri="{FF2B5EF4-FFF2-40B4-BE49-F238E27FC236}">
              <a16:creationId xmlns:a16="http://schemas.microsoft.com/office/drawing/2014/main" id="{2923A4D8-92A0-4D07-B9B9-6D70FFE1DB84}"/>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6" name="直線コネクタ 445">
          <a:extLst>
            <a:ext uri="{FF2B5EF4-FFF2-40B4-BE49-F238E27FC236}">
              <a16:creationId xmlns:a16="http://schemas.microsoft.com/office/drawing/2014/main" id="{9926101F-7EBC-45DD-847A-3C79A27BB8DB}"/>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7" name="テキスト ボックス 446">
          <a:extLst>
            <a:ext uri="{FF2B5EF4-FFF2-40B4-BE49-F238E27FC236}">
              <a16:creationId xmlns:a16="http://schemas.microsoft.com/office/drawing/2014/main" id="{52FC4936-A699-487D-9089-A79A0AA7DB3C}"/>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CCA2B2-9AA7-4005-BB67-BA4BD62E6283}"/>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17F7D27A-E07D-49E2-9BA0-F21CDD3154CF}"/>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id="{CD4C96BA-8443-4630-AFD0-9FB43DFAA8C7}"/>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94895</xdr:rowOff>
    </xdr:from>
    <xdr:to>
      <xdr:col>54</xdr:col>
      <xdr:colOff>189865</xdr:colOff>
      <xdr:row>98</xdr:row>
      <xdr:rowOff>155136</xdr:rowOff>
    </xdr:to>
    <xdr:cxnSp macro="">
      <xdr:nvCxnSpPr>
        <xdr:cNvPr id="451" name="直線コネクタ 450">
          <a:extLst>
            <a:ext uri="{FF2B5EF4-FFF2-40B4-BE49-F238E27FC236}">
              <a16:creationId xmlns:a16="http://schemas.microsoft.com/office/drawing/2014/main" id="{3F905387-9746-401D-9FF8-29C655A2C310}"/>
            </a:ext>
          </a:extLst>
        </xdr:cNvPr>
        <xdr:cNvCxnSpPr/>
      </xdr:nvCxnSpPr>
      <xdr:spPr>
        <a:xfrm flipV="1">
          <a:off x="10475595" y="15525395"/>
          <a:ext cx="1270" cy="1431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158963</xdr:rowOff>
    </xdr:from>
    <xdr:ext cx="534377" cy="259045"/>
    <xdr:sp macro="" textlink="">
      <xdr:nvSpPr>
        <xdr:cNvPr id="452" name="普通建設事業費 （ うち更新整備　）最小値テキスト">
          <a:extLst>
            <a:ext uri="{FF2B5EF4-FFF2-40B4-BE49-F238E27FC236}">
              <a16:creationId xmlns:a16="http://schemas.microsoft.com/office/drawing/2014/main" id="{DE47E57F-0608-4F53-B05F-194E7CF44D41}"/>
            </a:ext>
          </a:extLst>
        </xdr:cNvPr>
        <xdr:cNvSpPr txBox="1"/>
      </xdr:nvSpPr>
      <xdr:spPr>
        <a:xfrm>
          <a:off x="10528300" y="1696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155136</xdr:rowOff>
    </xdr:from>
    <xdr:to>
      <xdr:col>55</xdr:col>
      <xdr:colOff>88900</xdr:colOff>
      <xdr:row>98</xdr:row>
      <xdr:rowOff>155136</xdr:rowOff>
    </xdr:to>
    <xdr:cxnSp macro="">
      <xdr:nvCxnSpPr>
        <xdr:cNvPr id="453" name="直線コネクタ 452">
          <a:extLst>
            <a:ext uri="{FF2B5EF4-FFF2-40B4-BE49-F238E27FC236}">
              <a16:creationId xmlns:a16="http://schemas.microsoft.com/office/drawing/2014/main" id="{C67FF137-EEA0-49FD-A0D5-AB80AD85C55B}"/>
            </a:ext>
          </a:extLst>
        </xdr:cNvPr>
        <xdr:cNvCxnSpPr/>
      </xdr:nvCxnSpPr>
      <xdr:spPr>
        <a:xfrm>
          <a:off x="10388600" y="16957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41572</xdr:rowOff>
    </xdr:from>
    <xdr:ext cx="599010" cy="259045"/>
    <xdr:sp macro="" textlink="">
      <xdr:nvSpPr>
        <xdr:cNvPr id="454" name="普通建設事業費 （ うち更新整備　）最大値テキスト">
          <a:extLst>
            <a:ext uri="{FF2B5EF4-FFF2-40B4-BE49-F238E27FC236}">
              <a16:creationId xmlns:a16="http://schemas.microsoft.com/office/drawing/2014/main" id="{1AEC0ACF-5DC8-4BDE-BB57-37496EDE1390}"/>
            </a:ext>
          </a:extLst>
        </xdr:cNvPr>
        <xdr:cNvSpPr txBox="1"/>
      </xdr:nvSpPr>
      <xdr:spPr>
        <a:xfrm>
          <a:off x="10528300" y="15300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94895</xdr:rowOff>
    </xdr:from>
    <xdr:to>
      <xdr:col>55</xdr:col>
      <xdr:colOff>88900</xdr:colOff>
      <xdr:row>90</xdr:row>
      <xdr:rowOff>94895</xdr:rowOff>
    </xdr:to>
    <xdr:cxnSp macro="">
      <xdr:nvCxnSpPr>
        <xdr:cNvPr id="455" name="直線コネクタ 454">
          <a:extLst>
            <a:ext uri="{FF2B5EF4-FFF2-40B4-BE49-F238E27FC236}">
              <a16:creationId xmlns:a16="http://schemas.microsoft.com/office/drawing/2014/main" id="{2400CDB9-0E68-42F3-B260-6B6F7A1A6B37}"/>
            </a:ext>
          </a:extLst>
        </xdr:cNvPr>
        <xdr:cNvCxnSpPr/>
      </xdr:nvCxnSpPr>
      <xdr:spPr>
        <a:xfrm>
          <a:off x="10388600" y="15525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9006</xdr:rowOff>
    </xdr:from>
    <xdr:to>
      <xdr:col>55</xdr:col>
      <xdr:colOff>0</xdr:colOff>
      <xdr:row>98</xdr:row>
      <xdr:rowOff>72056</xdr:rowOff>
    </xdr:to>
    <xdr:cxnSp macro="">
      <xdr:nvCxnSpPr>
        <xdr:cNvPr id="456" name="直線コネクタ 455">
          <a:extLst>
            <a:ext uri="{FF2B5EF4-FFF2-40B4-BE49-F238E27FC236}">
              <a16:creationId xmlns:a16="http://schemas.microsoft.com/office/drawing/2014/main" id="{349061A4-E8F5-45A5-BEE0-521CB8E2C29B}"/>
            </a:ext>
          </a:extLst>
        </xdr:cNvPr>
        <xdr:cNvCxnSpPr/>
      </xdr:nvCxnSpPr>
      <xdr:spPr>
        <a:xfrm flipV="1">
          <a:off x="9639300" y="16811106"/>
          <a:ext cx="838200" cy="6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15287</xdr:rowOff>
    </xdr:from>
    <xdr:ext cx="534377" cy="259045"/>
    <xdr:sp macro="" textlink="">
      <xdr:nvSpPr>
        <xdr:cNvPr id="457" name="普通建設事業費 （ うち更新整備　）平均値テキスト">
          <a:extLst>
            <a:ext uri="{FF2B5EF4-FFF2-40B4-BE49-F238E27FC236}">
              <a16:creationId xmlns:a16="http://schemas.microsoft.com/office/drawing/2014/main" id="{70AD4E3C-734F-41C9-83B6-C8BF1B8E5FC1}"/>
            </a:ext>
          </a:extLst>
        </xdr:cNvPr>
        <xdr:cNvSpPr txBox="1"/>
      </xdr:nvSpPr>
      <xdr:spPr>
        <a:xfrm>
          <a:off x="10528300" y="16474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163860</xdr:rowOff>
    </xdr:from>
    <xdr:to>
      <xdr:col>55</xdr:col>
      <xdr:colOff>50800</xdr:colOff>
      <xdr:row>97</xdr:row>
      <xdr:rowOff>94010</xdr:rowOff>
    </xdr:to>
    <xdr:sp macro="" textlink="">
      <xdr:nvSpPr>
        <xdr:cNvPr id="458" name="フローチャート: 判断 457">
          <a:extLst>
            <a:ext uri="{FF2B5EF4-FFF2-40B4-BE49-F238E27FC236}">
              <a16:creationId xmlns:a16="http://schemas.microsoft.com/office/drawing/2014/main" id="{721A9783-52B8-4489-A353-A8A70DE3793F}"/>
            </a:ext>
          </a:extLst>
        </xdr:cNvPr>
        <xdr:cNvSpPr/>
      </xdr:nvSpPr>
      <xdr:spPr>
        <a:xfrm>
          <a:off x="10426700" y="1662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63391</xdr:rowOff>
    </xdr:from>
    <xdr:to>
      <xdr:col>50</xdr:col>
      <xdr:colOff>114300</xdr:colOff>
      <xdr:row>98</xdr:row>
      <xdr:rowOff>72056</xdr:rowOff>
    </xdr:to>
    <xdr:cxnSp macro="">
      <xdr:nvCxnSpPr>
        <xdr:cNvPr id="459" name="直線コネクタ 458">
          <a:extLst>
            <a:ext uri="{FF2B5EF4-FFF2-40B4-BE49-F238E27FC236}">
              <a16:creationId xmlns:a16="http://schemas.microsoft.com/office/drawing/2014/main" id="{17B6C570-7445-492D-911E-EBCF0F2F395A}"/>
            </a:ext>
          </a:extLst>
        </xdr:cNvPr>
        <xdr:cNvCxnSpPr/>
      </xdr:nvCxnSpPr>
      <xdr:spPr>
        <a:xfrm>
          <a:off x="8750300" y="16865491"/>
          <a:ext cx="889000" cy="8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11720</xdr:rowOff>
    </xdr:from>
    <xdr:to>
      <xdr:col>50</xdr:col>
      <xdr:colOff>165100</xdr:colOff>
      <xdr:row>97</xdr:row>
      <xdr:rowOff>113320</xdr:rowOff>
    </xdr:to>
    <xdr:sp macro="" textlink="">
      <xdr:nvSpPr>
        <xdr:cNvPr id="460" name="フローチャート: 判断 459">
          <a:extLst>
            <a:ext uri="{FF2B5EF4-FFF2-40B4-BE49-F238E27FC236}">
              <a16:creationId xmlns:a16="http://schemas.microsoft.com/office/drawing/2014/main" id="{2D0E3411-086B-4C22-ACF2-00FDF4369EDF}"/>
            </a:ext>
          </a:extLst>
        </xdr:cNvPr>
        <xdr:cNvSpPr/>
      </xdr:nvSpPr>
      <xdr:spPr>
        <a:xfrm>
          <a:off x="9588500" y="1664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129847</xdr:rowOff>
    </xdr:from>
    <xdr:ext cx="534377" cy="259045"/>
    <xdr:sp macro="" textlink="">
      <xdr:nvSpPr>
        <xdr:cNvPr id="461" name="テキスト ボックス 460">
          <a:extLst>
            <a:ext uri="{FF2B5EF4-FFF2-40B4-BE49-F238E27FC236}">
              <a16:creationId xmlns:a16="http://schemas.microsoft.com/office/drawing/2014/main" id="{BCCB00ED-650F-4514-834A-99C0CC5F96D1}"/>
            </a:ext>
          </a:extLst>
        </xdr:cNvPr>
        <xdr:cNvSpPr txBox="1"/>
      </xdr:nvSpPr>
      <xdr:spPr>
        <a:xfrm>
          <a:off x="9372111" y="1641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163387</xdr:rowOff>
    </xdr:from>
    <xdr:to>
      <xdr:col>45</xdr:col>
      <xdr:colOff>177800</xdr:colOff>
      <xdr:row>98</xdr:row>
      <xdr:rowOff>63391</xdr:rowOff>
    </xdr:to>
    <xdr:cxnSp macro="">
      <xdr:nvCxnSpPr>
        <xdr:cNvPr id="462" name="直線コネクタ 461">
          <a:extLst>
            <a:ext uri="{FF2B5EF4-FFF2-40B4-BE49-F238E27FC236}">
              <a16:creationId xmlns:a16="http://schemas.microsoft.com/office/drawing/2014/main" id="{294C0DE3-B4D4-4738-98F7-038F127D3050}"/>
            </a:ext>
          </a:extLst>
        </xdr:cNvPr>
        <xdr:cNvCxnSpPr/>
      </xdr:nvCxnSpPr>
      <xdr:spPr>
        <a:xfrm>
          <a:off x="7861300" y="16794037"/>
          <a:ext cx="889000" cy="71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61610</xdr:rowOff>
    </xdr:from>
    <xdr:to>
      <xdr:col>46</xdr:col>
      <xdr:colOff>38100</xdr:colOff>
      <xdr:row>97</xdr:row>
      <xdr:rowOff>163210</xdr:rowOff>
    </xdr:to>
    <xdr:sp macro="" textlink="">
      <xdr:nvSpPr>
        <xdr:cNvPr id="463" name="フローチャート: 判断 462">
          <a:extLst>
            <a:ext uri="{FF2B5EF4-FFF2-40B4-BE49-F238E27FC236}">
              <a16:creationId xmlns:a16="http://schemas.microsoft.com/office/drawing/2014/main" id="{359B545D-AA70-4023-A14E-841A8114A20F}"/>
            </a:ext>
          </a:extLst>
        </xdr:cNvPr>
        <xdr:cNvSpPr/>
      </xdr:nvSpPr>
      <xdr:spPr>
        <a:xfrm>
          <a:off x="8699500" y="1669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8287</xdr:rowOff>
    </xdr:from>
    <xdr:ext cx="534377" cy="259045"/>
    <xdr:sp macro="" textlink="">
      <xdr:nvSpPr>
        <xdr:cNvPr id="464" name="テキスト ボックス 463">
          <a:extLst>
            <a:ext uri="{FF2B5EF4-FFF2-40B4-BE49-F238E27FC236}">
              <a16:creationId xmlns:a16="http://schemas.microsoft.com/office/drawing/2014/main" id="{820C5835-89FF-40FF-9824-E5FA263C6C38}"/>
            </a:ext>
          </a:extLst>
        </xdr:cNvPr>
        <xdr:cNvSpPr txBox="1"/>
      </xdr:nvSpPr>
      <xdr:spPr>
        <a:xfrm>
          <a:off x="8483111" y="1646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83018</xdr:rowOff>
    </xdr:from>
    <xdr:to>
      <xdr:col>41</xdr:col>
      <xdr:colOff>50800</xdr:colOff>
      <xdr:row>97</xdr:row>
      <xdr:rowOff>163387</xdr:rowOff>
    </xdr:to>
    <xdr:cxnSp macro="">
      <xdr:nvCxnSpPr>
        <xdr:cNvPr id="465" name="直線コネクタ 464">
          <a:extLst>
            <a:ext uri="{FF2B5EF4-FFF2-40B4-BE49-F238E27FC236}">
              <a16:creationId xmlns:a16="http://schemas.microsoft.com/office/drawing/2014/main" id="{6B8EF21E-F192-4CD0-A90A-B2DA04F81552}"/>
            </a:ext>
          </a:extLst>
        </xdr:cNvPr>
        <xdr:cNvCxnSpPr/>
      </xdr:nvCxnSpPr>
      <xdr:spPr>
        <a:xfrm>
          <a:off x="6972300" y="16713668"/>
          <a:ext cx="889000" cy="80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90794</xdr:rowOff>
    </xdr:from>
    <xdr:to>
      <xdr:col>41</xdr:col>
      <xdr:colOff>101600</xdr:colOff>
      <xdr:row>98</xdr:row>
      <xdr:rowOff>20944</xdr:rowOff>
    </xdr:to>
    <xdr:sp macro="" textlink="">
      <xdr:nvSpPr>
        <xdr:cNvPr id="466" name="フローチャート: 判断 465">
          <a:extLst>
            <a:ext uri="{FF2B5EF4-FFF2-40B4-BE49-F238E27FC236}">
              <a16:creationId xmlns:a16="http://schemas.microsoft.com/office/drawing/2014/main" id="{B22464F7-2BDB-486B-A454-E103D3F4F65E}"/>
            </a:ext>
          </a:extLst>
        </xdr:cNvPr>
        <xdr:cNvSpPr/>
      </xdr:nvSpPr>
      <xdr:spPr>
        <a:xfrm>
          <a:off x="7810500" y="1672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37471</xdr:rowOff>
    </xdr:from>
    <xdr:ext cx="534377" cy="259045"/>
    <xdr:sp macro="" textlink="">
      <xdr:nvSpPr>
        <xdr:cNvPr id="467" name="テキスト ボックス 466">
          <a:extLst>
            <a:ext uri="{FF2B5EF4-FFF2-40B4-BE49-F238E27FC236}">
              <a16:creationId xmlns:a16="http://schemas.microsoft.com/office/drawing/2014/main" id="{6AF61FA8-B639-40D3-8364-056CBFFEFE39}"/>
            </a:ext>
          </a:extLst>
        </xdr:cNvPr>
        <xdr:cNvSpPr txBox="1"/>
      </xdr:nvSpPr>
      <xdr:spPr>
        <a:xfrm>
          <a:off x="7594111" y="16496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80474</xdr:rowOff>
    </xdr:from>
    <xdr:to>
      <xdr:col>36</xdr:col>
      <xdr:colOff>165100</xdr:colOff>
      <xdr:row>98</xdr:row>
      <xdr:rowOff>10624</xdr:rowOff>
    </xdr:to>
    <xdr:sp macro="" textlink="">
      <xdr:nvSpPr>
        <xdr:cNvPr id="468" name="フローチャート: 判断 467">
          <a:extLst>
            <a:ext uri="{FF2B5EF4-FFF2-40B4-BE49-F238E27FC236}">
              <a16:creationId xmlns:a16="http://schemas.microsoft.com/office/drawing/2014/main" id="{F57402CA-B54E-4423-A314-3A90A93DD506}"/>
            </a:ext>
          </a:extLst>
        </xdr:cNvPr>
        <xdr:cNvSpPr/>
      </xdr:nvSpPr>
      <xdr:spPr>
        <a:xfrm>
          <a:off x="6921500" y="167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1751</xdr:rowOff>
    </xdr:from>
    <xdr:ext cx="534377" cy="259045"/>
    <xdr:sp macro="" textlink="">
      <xdr:nvSpPr>
        <xdr:cNvPr id="469" name="テキスト ボックス 468">
          <a:extLst>
            <a:ext uri="{FF2B5EF4-FFF2-40B4-BE49-F238E27FC236}">
              <a16:creationId xmlns:a16="http://schemas.microsoft.com/office/drawing/2014/main" id="{51B3CA72-E5DF-4BF5-9C7B-46C6573E9DA8}"/>
            </a:ext>
          </a:extLst>
        </xdr:cNvPr>
        <xdr:cNvSpPr txBox="1"/>
      </xdr:nvSpPr>
      <xdr:spPr>
        <a:xfrm>
          <a:off x="6705111" y="1680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C94B58EA-7504-4C45-BF53-92DF9F01DDFB}"/>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E679C907-4B94-4ABB-A066-FDAADD56A19E}"/>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9C9D11D4-53D7-46F4-97A6-CFB7B5989FC4}"/>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C9BDE656-D910-4CC9-98CF-B1A77CF32511}"/>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97A01C34-9317-4691-9848-C124E5219839}"/>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129656</xdr:rowOff>
    </xdr:from>
    <xdr:to>
      <xdr:col>55</xdr:col>
      <xdr:colOff>50800</xdr:colOff>
      <xdr:row>98</xdr:row>
      <xdr:rowOff>59806</xdr:rowOff>
    </xdr:to>
    <xdr:sp macro="" textlink="">
      <xdr:nvSpPr>
        <xdr:cNvPr id="475" name="楕円 474">
          <a:extLst>
            <a:ext uri="{FF2B5EF4-FFF2-40B4-BE49-F238E27FC236}">
              <a16:creationId xmlns:a16="http://schemas.microsoft.com/office/drawing/2014/main" id="{2C46BBF5-8E39-46BF-A006-2A47C3147500}"/>
            </a:ext>
          </a:extLst>
        </xdr:cNvPr>
        <xdr:cNvSpPr/>
      </xdr:nvSpPr>
      <xdr:spPr>
        <a:xfrm>
          <a:off x="10426700" y="1676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108083</xdr:rowOff>
    </xdr:from>
    <xdr:ext cx="534377" cy="259045"/>
    <xdr:sp macro="" textlink="">
      <xdr:nvSpPr>
        <xdr:cNvPr id="476" name="普通建設事業費 （ うち更新整備　）該当値テキスト">
          <a:extLst>
            <a:ext uri="{FF2B5EF4-FFF2-40B4-BE49-F238E27FC236}">
              <a16:creationId xmlns:a16="http://schemas.microsoft.com/office/drawing/2014/main" id="{3F91C141-F5EE-4223-9532-F418174F3410}"/>
            </a:ext>
          </a:extLst>
        </xdr:cNvPr>
        <xdr:cNvSpPr txBox="1"/>
      </xdr:nvSpPr>
      <xdr:spPr>
        <a:xfrm>
          <a:off x="10528300" y="16738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21256</xdr:rowOff>
    </xdr:from>
    <xdr:to>
      <xdr:col>50</xdr:col>
      <xdr:colOff>165100</xdr:colOff>
      <xdr:row>98</xdr:row>
      <xdr:rowOff>122856</xdr:rowOff>
    </xdr:to>
    <xdr:sp macro="" textlink="">
      <xdr:nvSpPr>
        <xdr:cNvPr id="477" name="楕円 476">
          <a:extLst>
            <a:ext uri="{FF2B5EF4-FFF2-40B4-BE49-F238E27FC236}">
              <a16:creationId xmlns:a16="http://schemas.microsoft.com/office/drawing/2014/main" id="{834D13C7-7726-4E6F-92F1-6F52E0DC6E34}"/>
            </a:ext>
          </a:extLst>
        </xdr:cNvPr>
        <xdr:cNvSpPr/>
      </xdr:nvSpPr>
      <xdr:spPr>
        <a:xfrm>
          <a:off x="9588500" y="1682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113983</xdr:rowOff>
    </xdr:from>
    <xdr:ext cx="534377" cy="259045"/>
    <xdr:sp macro="" textlink="">
      <xdr:nvSpPr>
        <xdr:cNvPr id="478" name="テキスト ボックス 477">
          <a:extLst>
            <a:ext uri="{FF2B5EF4-FFF2-40B4-BE49-F238E27FC236}">
              <a16:creationId xmlns:a16="http://schemas.microsoft.com/office/drawing/2014/main" id="{A44C53D4-DF78-461B-80C2-FBF6DA387E4C}"/>
            </a:ext>
          </a:extLst>
        </xdr:cNvPr>
        <xdr:cNvSpPr txBox="1"/>
      </xdr:nvSpPr>
      <xdr:spPr>
        <a:xfrm>
          <a:off x="9372111" y="1691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12591</xdr:rowOff>
    </xdr:from>
    <xdr:to>
      <xdr:col>46</xdr:col>
      <xdr:colOff>38100</xdr:colOff>
      <xdr:row>98</xdr:row>
      <xdr:rowOff>114191</xdr:rowOff>
    </xdr:to>
    <xdr:sp macro="" textlink="">
      <xdr:nvSpPr>
        <xdr:cNvPr id="479" name="楕円 478">
          <a:extLst>
            <a:ext uri="{FF2B5EF4-FFF2-40B4-BE49-F238E27FC236}">
              <a16:creationId xmlns:a16="http://schemas.microsoft.com/office/drawing/2014/main" id="{279413A8-6ABA-457E-83D7-D23F212CD4C2}"/>
            </a:ext>
          </a:extLst>
        </xdr:cNvPr>
        <xdr:cNvSpPr/>
      </xdr:nvSpPr>
      <xdr:spPr>
        <a:xfrm>
          <a:off x="8699500" y="1681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105318</xdr:rowOff>
    </xdr:from>
    <xdr:ext cx="534377" cy="259045"/>
    <xdr:sp macro="" textlink="">
      <xdr:nvSpPr>
        <xdr:cNvPr id="480" name="テキスト ボックス 479">
          <a:extLst>
            <a:ext uri="{FF2B5EF4-FFF2-40B4-BE49-F238E27FC236}">
              <a16:creationId xmlns:a16="http://schemas.microsoft.com/office/drawing/2014/main" id="{3D8BB307-85A9-4D07-9119-2A2603E1DEA7}"/>
            </a:ext>
          </a:extLst>
        </xdr:cNvPr>
        <xdr:cNvSpPr txBox="1"/>
      </xdr:nvSpPr>
      <xdr:spPr>
        <a:xfrm>
          <a:off x="8483111" y="1690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112587</xdr:rowOff>
    </xdr:from>
    <xdr:to>
      <xdr:col>41</xdr:col>
      <xdr:colOff>101600</xdr:colOff>
      <xdr:row>98</xdr:row>
      <xdr:rowOff>42737</xdr:rowOff>
    </xdr:to>
    <xdr:sp macro="" textlink="">
      <xdr:nvSpPr>
        <xdr:cNvPr id="481" name="楕円 480">
          <a:extLst>
            <a:ext uri="{FF2B5EF4-FFF2-40B4-BE49-F238E27FC236}">
              <a16:creationId xmlns:a16="http://schemas.microsoft.com/office/drawing/2014/main" id="{871A52DB-D4BB-4F9C-9B94-EE8F05A4E15C}"/>
            </a:ext>
          </a:extLst>
        </xdr:cNvPr>
        <xdr:cNvSpPr/>
      </xdr:nvSpPr>
      <xdr:spPr>
        <a:xfrm>
          <a:off x="7810500" y="1674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33864</xdr:rowOff>
    </xdr:from>
    <xdr:ext cx="534377" cy="259045"/>
    <xdr:sp macro="" textlink="">
      <xdr:nvSpPr>
        <xdr:cNvPr id="482" name="テキスト ボックス 481">
          <a:extLst>
            <a:ext uri="{FF2B5EF4-FFF2-40B4-BE49-F238E27FC236}">
              <a16:creationId xmlns:a16="http://schemas.microsoft.com/office/drawing/2014/main" id="{6FE3D746-ABFB-4FC8-90E5-F38925087557}"/>
            </a:ext>
          </a:extLst>
        </xdr:cNvPr>
        <xdr:cNvSpPr txBox="1"/>
      </xdr:nvSpPr>
      <xdr:spPr>
        <a:xfrm>
          <a:off x="7594111" y="1683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32218</xdr:rowOff>
    </xdr:from>
    <xdr:to>
      <xdr:col>36</xdr:col>
      <xdr:colOff>165100</xdr:colOff>
      <xdr:row>97</xdr:row>
      <xdr:rowOff>133818</xdr:rowOff>
    </xdr:to>
    <xdr:sp macro="" textlink="">
      <xdr:nvSpPr>
        <xdr:cNvPr id="483" name="楕円 482">
          <a:extLst>
            <a:ext uri="{FF2B5EF4-FFF2-40B4-BE49-F238E27FC236}">
              <a16:creationId xmlns:a16="http://schemas.microsoft.com/office/drawing/2014/main" id="{3614A7AE-80B2-498E-B38F-ED2EFA74ADAE}"/>
            </a:ext>
          </a:extLst>
        </xdr:cNvPr>
        <xdr:cNvSpPr/>
      </xdr:nvSpPr>
      <xdr:spPr>
        <a:xfrm>
          <a:off x="6921500" y="1666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150345</xdr:rowOff>
    </xdr:from>
    <xdr:ext cx="534377" cy="259045"/>
    <xdr:sp macro="" textlink="">
      <xdr:nvSpPr>
        <xdr:cNvPr id="484" name="テキスト ボックス 483">
          <a:extLst>
            <a:ext uri="{FF2B5EF4-FFF2-40B4-BE49-F238E27FC236}">
              <a16:creationId xmlns:a16="http://schemas.microsoft.com/office/drawing/2014/main" id="{87BF28C5-31C3-43DD-895F-C1D1544A8E41}"/>
            </a:ext>
          </a:extLst>
        </xdr:cNvPr>
        <xdr:cNvSpPr txBox="1"/>
      </xdr:nvSpPr>
      <xdr:spPr>
        <a:xfrm>
          <a:off x="6705111" y="16438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16630121-29B6-40E1-8FE2-BD6BD6FD8522}"/>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2D09ABC9-46E8-42C6-98BA-09E6E8F8453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7CCA3106-904A-4C56-B26C-BF2DCD339934}"/>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2CDC2BB9-CF15-4EB2-98A4-6D72B31DFF9B}"/>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886BD1D0-FE3A-468B-98C4-A045F8AFB83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9943CA82-7C82-4D59-B121-A884F4F9AF22}"/>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42F7C040-54BE-4970-95C9-58FF8E2C04C3}"/>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EAA61BC4-5FEF-4D98-9865-3588DE5E9A5B}"/>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8597AB2D-3F59-4901-AE15-1F8C0FEC8FC5}"/>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779F7521-8762-4007-AA04-F54F93B4877D}"/>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4966E162-ACDB-453E-976F-E14CF286D7F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id="{A2E076C1-BB1D-43F8-9A6C-915EC70732EE}"/>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C41C2BF6-D6F8-479A-B9FF-5E7CDCE66B66}"/>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a:extLst>
            <a:ext uri="{FF2B5EF4-FFF2-40B4-BE49-F238E27FC236}">
              <a16:creationId xmlns:a16="http://schemas.microsoft.com/office/drawing/2014/main" id="{23717CAF-72EB-44A9-80D8-E535FD369347}"/>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EE9719DF-E406-43A8-9250-3535D78B7659}"/>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a:extLst>
            <a:ext uri="{FF2B5EF4-FFF2-40B4-BE49-F238E27FC236}">
              <a16:creationId xmlns:a16="http://schemas.microsoft.com/office/drawing/2014/main" id="{E63A0D64-58BC-49E2-B0CE-FBC68EA7969B}"/>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BEB15AD6-6037-443A-89BA-FC8C84017D17}"/>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a:extLst>
            <a:ext uri="{FF2B5EF4-FFF2-40B4-BE49-F238E27FC236}">
              <a16:creationId xmlns:a16="http://schemas.microsoft.com/office/drawing/2014/main" id="{AB65B8B2-68B4-4C4F-AC31-5D898353EDB4}"/>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245FF000-53CE-45E0-A045-13AAD4A1A549}"/>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a:extLst>
            <a:ext uri="{FF2B5EF4-FFF2-40B4-BE49-F238E27FC236}">
              <a16:creationId xmlns:a16="http://schemas.microsoft.com/office/drawing/2014/main" id="{689C1EB9-AE1F-41C8-9916-8C63A3E82C0E}"/>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A88A5E07-B5C4-4AF1-912F-B86A01E9FA7E}"/>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D98ACBD6-A51D-4D1A-B193-63B2BD06CCA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C1610BAA-E4D5-4B85-8AEC-FAC921A050F2}"/>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144470</xdr:rowOff>
    </xdr:from>
    <xdr:to>
      <xdr:col>85</xdr:col>
      <xdr:colOff>126364</xdr:colOff>
      <xdr:row>39</xdr:row>
      <xdr:rowOff>44450</xdr:rowOff>
    </xdr:to>
    <xdr:cxnSp macro="">
      <xdr:nvCxnSpPr>
        <xdr:cNvPr id="508" name="直線コネクタ 507">
          <a:extLst>
            <a:ext uri="{FF2B5EF4-FFF2-40B4-BE49-F238E27FC236}">
              <a16:creationId xmlns:a16="http://schemas.microsoft.com/office/drawing/2014/main" id="{4468E3A1-72B9-413E-8E21-A2D3D91D9CAF}"/>
            </a:ext>
          </a:extLst>
        </xdr:cNvPr>
        <xdr:cNvCxnSpPr/>
      </xdr:nvCxnSpPr>
      <xdr:spPr>
        <a:xfrm flipV="1">
          <a:off x="16317595" y="5459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66265</xdr:rowOff>
    </xdr:from>
    <xdr:ext cx="249299" cy="259045"/>
    <xdr:sp macro="" textlink="">
      <xdr:nvSpPr>
        <xdr:cNvPr id="509" name="災害復旧事業費最小値テキスト">
          <a:extLst>
            <a:ext uri="{FF2B5EF4-FFF2-40B4-BE49-F238E27FC236}">
              <a16:creationId xmlns:a16="http://schemas.microsoft.com/office/drawing/2014/main" id="{DEFBC6C4-762D-4948-AF0C-63AC6856C8C9}"/>
            </a:ext>
          </a:extLst>
        </xdr:cNvPr>
        <xdr:cNvSpPr txBox="1"/>
      </xdr:nvSpPr>
      <xdr:spPr>
        <a:xfrm>
          <a:off x="16370300" y="67528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a:extLst>
            <a:ext uri="{FF2B5EF4-FFF2-40B4-BE49-F238E27FC236}">
              <a16:creationId xmlns:a16="http://schemas.microsoft.com/office/drawing/2014/main" id="{2982C313-AF92-4514-AD1F-DACF445E713C}"/>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91147</xdr:rowOff>
    </xdr:from>
    <xdr:ext cx="599010" cy="259045"/>
    <xdr:sp macro="" textlink="">
      <xdr:nvSpPr>
        <xdr:cNvPr id="511" name="災害復旧事業費最大値テキスト">
          <a:extLst>
            <a:ext uri="{FF2B5EF4-FFF2-40B4-BE49-F238E27FC236}">
              <a16:creationId xmlns:a16="http://schemas.microsoft.com/office/drawing/2014/main" id="{02C2AA59-8C41-4E73-B8C4-20889AC1987A}"/>
            </a:ext>
          </a:extLst>
        </xdr:cNvPr>
        <xdr:cNvSpPr txBox="1"/>
      </xdr:nvSpPr>
      <xdr:spPr>
        <a:xfrm>
          <a:off x="16370300" y="5234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144470</xdr:rowOff>
    </xdr:from>
    <xdr:to>
      <xdr:col>86</xdr:col>
      <xdr:colOff>25400</xdr:colOff>
      <xdr:row>31</xdr:row>
      <xdr:rowOff>144470</xdr:rowOff>
    </xdr:to>
    <xdr:cxnSp macro="">
      <xdr:nvCxnSpPr>
        <xdr:cNvPr id="512" name="直線コネクタ 511">
          <a:extLst>
            <a:ext uri="{FF2B5EF4-FFF2-40B4-BE49-F238E27FC236}">
              <a16:creationId xmlns:a16="http://schemas.microsoft.com/office/drawing/2014/main" id="{44E94483-FD6F-4A26-98FD-C7541D94B608}"/>
            </a:ext>
          </a:extLst>
        </xdr:cNvPr>
        <xdr:cNvCxnSpPr/>
      </xdr:nvCxnSpPr>
      <xdr:spPr>
        <a:xfrm>
          <a:off x="16230600" y="545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41440</xdr:rowOff>
    </xdr:from>
    <xdr:to>
      <xdr:col>85</xdr:col>
      <xdr:colOff>127000</xdr:colOff>
      <xdr:row>39</xdr:row>
      <xdr:rowOff>43718</xdr:rowOff>
    </xdr:to>
    <xdr:cxnSp macro="">
      <xdr:nvCxnSpPr>
        <xdr:cNvPr id="513" name="直線コネクタ 512">
          <a:extLst>
            <a:ext uri="{FF2B5EF4-FFF2-40B4-BE49-F238E27FC236}">
              <a16:creationId xmlns:a16="http://schemas.microsoft.com/office/drawing/2014/main" id="{B053C404-FD80-422F-9D29-33423894B3DD}"/>
            </a:ext>
          </a:extLst>
        </xdr:cNvPr>
        <xdr:cNvCxnSpPr/>
      </xdr:nvCxnSpPr>
      <xdr:spPr>
        <a:xfrm flipV="1">
          <a:off x="15481300" y="6727990"/>
          <a:ext cx="838200" cy="2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155165</xdr:rowOff>
    </xdr:from>
    <xdr:ext cx="469744" cy="259045"/>
    <xdr:sp macro="" textlink="">
      <xdr:nvSpPr>
        <xdr:cNvPr id="514" name="災害復旧事業費平均値テキスト">
          <a:extLst>
            <a:ext uri="{FF2B5EF4-FFF2-40B4-BE49-F238E27FC236}">
              <a16:creationId xmlns:a16="http://schemas.microsoft.com/office/drawing/2014/main" id="{4D17E6CA-150D-4A20-A7B3-EB5839FEC244}"/>
            </a:ext>
          </a:extLst>
        </xdr:cNvPr>
        <xdr:cNvSpPr txBox="1"/>
      </xdr:nvSpPr>
      <xdr:spPr>
        <a:xfrm>
          <a:off x="16370300" y="6498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132288</xdr:rowOff>
    </xdr:from>
    <xdr:to>
      <xdr:col>85</xdr:col>
      <xdr:colOff>177800</xdr:colOff>
      <xdr:row>39</xdr:row>
      <xdr:rowOff>62438</xdr:rowOff>
    </xdr:to>
    <xdr:sp macro="" textlink="">
      <xdr:nvSpPr>
        <xdr:cNvPr id="515" name="フローチャート: 判断 514">
          <a:extLst>
            <a:ext uri="{FF2B5EF4-FFF2-40B4-BE49-F238E27FC236}">
              <a16:creationId xmlns:a16="http://schemas.microsoft.com/office/drawing/2014/main" id="{541F3855-47D6-4C93-8AC1-DAF278D3AF4A}"/>
            </a:ext>
          </a:extLst>
        </xdr:cNvPr>
        <xdr:cNvSpPr/>
      </xdr:nvSpPr>
      <xdr:spPr>
        <a:xfrm>
          <a:off x="16268700" y="664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43718</xdr:rowOff>
    </xdr:from>
    <xdr:to>
      <xdr:col>81</xdr:col>
      <xdr:colOff>50800</xdr:colOff>
      <xdr:row>39</xdr:row>
      <xdr:rowOff>44275</xdr:rowOff>
    </xdr:to>
    <xdr:cxnSp macro="">
      <xdr:nvCxnSpPr>
        <xdr:cNvPr id="516" name="直線コネクタ 515">
          <a:extLst>
            <a:ext uri="{FF2B5EF4-FFF2-40B4-BE49-F238E27FC236}">
              <a16:creationId xmlns:a16="http://schemas.microsoft.com/office/drawing/2014/main" id="{CD90CBF2-DC63-4337-86D3-D83F251D1EA8}"/>
            </a:ext>
          </a:extLst>
        </xdr:cNvPr>
        <xdr:cNvCxnSpPr/>
      </xdr:nvCxnSpPr>
      <xdr:spPr>
        <a:xfrm flipV="1">
          <a:off x="14592300" y="6730268"/>
          <a:ext cx="889000" cy="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139695</xdr:rowOff>
    </xdr:from>
    <xdr:to>
      <xdr:col>81</xdr:col>
      <xdr:colOff>101600</xdr:colOff>
      <xdr:row>39</xdr:row>
      <xdr:rowOff>69845</xdr:rowOff>
    </xdr:to>
    <xdr:sp macro="" textlink="">
      <xdr:nvSpPr>
        <xdr:cNvPr id="517" name="フローチャート: 判断 516">
          <a:extLst>
            <a:ext uri="{FF2B5EF4-FFF2-40B4-BE49-F238E27FC236}">
              <a16:creationId xmlns:a16="http://schemas.microsoft.com/office/drawing/2014/main" id="{DA0167B4-9BE9-4620-BB3A-F3B0C8369DA0}"/>
            </a:ext>
          </a:extLst>
        </xdr:cNvPr>
        <xdr:cNvSpPr/>
      </xdr:nvSpPr>
      <xdr:spPr>
        <a:xfrm>
          <a:off x="15430500" y="665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86372</xdr:rowOff>
    </xdr:from>
    <xdr:ext cx="469744" cy="259045"/>
    <xdr:sp macro="" textlink="">
      <xdr:nvSpPr>
        <xdr:cNvPr id="518" name="テキスト ボックス 517">
          <a:extLst>
            <a:ext uri="{FF2B5EF4-FFF2-40B4-BE49-F238E27FC236}">
              <a16:creationId xmlns:a16="http://schemas.microsoft.com/office/drawing/2014/main" id="{C0170AA6-1DBF-4B81-9732-636277D54186}"/>
            </a:ext>
          </a:extLst>
        </xdr:cNvPr>
        <xdr:cNvSpPr txBox="1"/>
      </xdr:nvSpPr>
      <xdr:spPr>
        <a:xfrm>
          <a:off x="15246428" y="643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43993</xdr:rowOff>
    </xdr:from>
    <xdr:to>
      <xdr:col>76</xdr:col>
      <xdr:colOff>114300</xdr:colOff>
      <xdr:row>39</xdr:row>
      <xdr:rowOff>44275</xdr:rowOff>
    </xdr:to>
    <xdr:cxnSp macro="">
      <xdr:nvCxnSpPr>
        <xdr:cNvPr id="519" name="直線コネクタ 518">
          <a:extLst>
            <a:ext uri="{FF2B5EF4-FFF2-40B4-BE49-F238E27FC236}">
              <a16:creationId xmlns:a16="http://schemas.microsoft.com/office/drawing/2014/main" id="{90E1012D-B37A-414A-B25A-17E28CA30F41}"/>
            </a:ext>
          </a:extLst>
        </xdr:cNvPr>
        <xdr:cNvCxnSpPr/>
      </xdr:nvCxnSpPr>
      <xdr:spPr>
        <a:xfrm>
          <a:off x="13703300" y="6730543"/>
          <a:ext cx="889000" cy="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148519</xdr:rowOff>
    </xdr:from>
    <xdr:to>
      <xdr:col>76</xdr:col>
      <xdr:colOff>165100</xdr:colOff>
      <xdr:row>39</xdr:row>
      <xdr:rowOff>78669</xdr:rowOff>
    </xdr:to>
    <xdr:sp macro="" textlink="">
      <xdr:nvSpPr>
        <xdr:cNvPr id="520" name="フローチャート: 判断 519">
          <a:extLst>
            <a:ext uri="{FF2B5EF4-FFF2-40B4-BE49-F238E27FC236}">
              <a16:creationId xmlns:a16="http://schemas.microsoft.com/office/drawing/2014/main" id="{F9205A52-8586-4665-AD00-1DDA18492575}"/>
            </a:ext>
          </a:extLst>
        </xdr:cNvPr>
        <xdr:cNvSpPr/>
      </xdr:nvSpPr>
      <xdr:spPr>
        <a:xfrm>
          <a:off x="14541500" y="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95196</xdr:rowOff>
    </xdr:from>
    <xdr:ext cx="469744" cy="259045"/>
    <xdr:sp macro="" textlink="">
      <xdr:nvSpPr>
        <xdr:cNvPr id="521" name="テキスト ボックス 520">
          <a:extLst>
            <a:ext uri="{FF2B5EF4-FFF2-40B4-BE49-F238E27FC236}">
              <a16:creationId xmlns:a16="http://schemas.microsoft.com/office/drawing/2014/main" id="{2C046854-CB84-445B-9A42-1423F30CBF11}"/>
            </a:ext>
          </a:extLst>
        </xdr:cNvPr>
        <xdr:cNvSpPr txBox="1"/>
      </xdr:nvSpPr>
      <xdr:spPr>
        <a:xfrm>
          <a:off x="14357428" y="6438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43993</xdr:rowOff>
    </xdr:from>
    <xdr:to>
      <xdr:col>71</xdr:col>
      <xdr:colOff>177800</xdr:colOff>
      <xdr:row>39</xdr:row>
      <xdr:rowOff>44450</xdr:rowOff>
    </xdr:to>
    <xdr:cxnSp macro="">
      <xdr:nvCxnSpPr>
        <xdr:cNvPr id="522" name="直線コネクタ 521">
          <a:extLst>
            <a:ext uri="{FF2B5EF4-FFF2-40B4-BE49-F238E27FC236}">
              <a16:creationId xmlns:a16="http://schemas.microsoft.com/office/drawing/2014/main" id="{C8E3B309-1CF4-4E01-9FA3-76C363B414DC}"/>
            </a:ext>
          </a:extLst>
        </xdr:cNvPr>
        <xdr:cNvCxnSpPr/>
      </xdr:nvCxnSpPr>
      <xdr:spPr>
        <a:xfrm flipV="1">
          <a:off x="12814300" y="6730543"/>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155133</xdr:rowOff>
    </xdr:from>
    <xdr:to>
      <xdr:col>72</xdr:col>
      <xdr:colOff>38100</xdr:colOff>
      <xdr:row>39</xdr:row>
      <xdr:rowOff>85283</xdr:rowOff>
    </xdr:to>
    <xdr:sp macro="" textlink="">
      <xdr:nvSpPr>
        <xdr:cNvPr id="523" name="フローチャート: 判断 522">
          <a:extLst>
            <a:ext uri="{FF2B5EF4-FFF2-40B4-BE49-F238E27FC236}">
              <a16:creationId xmlns:a16="http://schemas.microsoft.com/office/drawing/2014/main" id="{D79DB8EE-0E3C-43FC-8E1E-961E2D5DD929}"/>
            </a:ext>
          </a:extLst>
        </xdr:cNvPr>
        <xdr:cNvSpPr/>
      </xdr:nvSpPr>
      <xdr:spPr>
        <a:xfrm>
          <a:off x="13652500" y="667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101810</xdr:rowOff>
    </xdr:from>
    <xdr:ext cx="469744" cy="259045"/>
    <xdr:sp macro="" textlink="">
      <xdr:nvSpPr>
        <xdr:cNvPr id="524" name="テキスト ボックス 523">
          <a:extLst>
            <a:ext uri="{FF2B5EF4-FFF2-40B4-BE49-F238E27FC236}">
              <a16:creationId xmlns:a16="http://schemas.microsoft.com/office/drawing/2014/main" id="{6EFBEB2B-10A1-4281-9068-662B8C3CA8FF}"/>
            </a:ext>
          </a:extLst>
        </xdr:cNvPr>
        <xdr:cNvSpPr txBox="1"/>
      </xdr:nvSpPr>
      <xdr:spPr>
        <a:xfrm>
          <a:off x="13468428" y="6445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147475</xdr:rowOff>
    </xdr:from>
    <xdr:to>
      <xdr:col>67</xdr:col>
      <xdr:colOff>101600</xdr:colOff>
      <xdr:row>39</xdr:row>
      <xdr:rowOff>77625</xdr:rowOff>
    </xdr:to>
    <xdr:sp macro="" textlink="">
      <xdr:nvSpPr>
        <xdr:cNvPr id="525" name="フローチャート: 判断 524">
          <a:extLst>
            <a:ext uri="{FF2B5EF4-FFF2-40B4-BE49-F238E27FC236}">
              <a16:creationId xmlns:a16="http://schemas.microsoft.com/office/drawing/2014/main" id="{750BE69B-7419-4617-B9E2-EA7B3B58E3C5}"/>
            </a:ext>
          </a:extLst>
        </xdr:cNvPr>
        <xdr:cNvSpPr/>
      </xdr:nvSpPr>
      <xdr:spPr>
        <a:xfrm>
          <a:off x="12763500" y="666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94152</xdr:rowOff>
    </xdr:from>
    <xdr:ext cx="469744" cy="259045"/>
    <xdr:sp macro="" textlink="">
      <xdr:nvSpPr>
        <xdr:cNvPr id="526" name="テキスト ボックス 525">
          <a:extLst>
            <a:ext uri="{FF2B5EF4-FFF2-40B4-BE49-F238E27FC236}">
              <a16:creationId xmlns:a16="http://schemas.microsoft.com/office/drawing/2014/main" id="{3587DD06-0AE7-480B-B77C-58194135390E}"/>
            </a:ext>
          </a:extLst>
        </xdr:cNvPr>
        <xdr:cNvSpPr txBox="1"/>
      </xdr:nvSpPr>
      <xdr:spPr>
        <a:xfrm>
          <a:off x="12579428" y="6437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E34A4049-1A2F-4F7B-B00F-814CF6984A21}"/>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C238137B-945E-44F4-ABAA-637626C1A698}"/>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177BEDA9-C5C6-415B-A083-B4070854AE89}"/>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6624020C-2507-4369-97A6-F0DF6D9F1A11}"/>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2B696DF8-945F-483D-8EC9-AD353AFB218D}"/>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162090</xdr:rowOff>
    </xdr:from>
    <xdr:to>
      <xdr:col>85</xdr:col>
      <xdr:colOff>177800</xdr:colOff>
      <xdr:row>39</xdr:row>
      <xdr:rowOff>92240</xdr:rowOff>
    </xdr:to>
    <xdr:sp macro="" textlink="">
      <xdr:nvSpPr>
        <xdr:cNvPr id="532" name="楕円 531">
          <a:extLst>
            <a:ext uri="{FF2B5EF4-FFF2-40B4-BE49-F238E27FC236}">
              <a16:creationId xmlns:a16="http://schemas.microsoft.com/office/drawing/2014/main" id="{653503AD-DE7C-460B-A42E-4849300A5AD8}"/>
            </a:ext>
          </a:extLst>
        </xdr:cNvPr>
        <xdr:cNvSpPr/>
      </xdr:nvSpPr>
      <xdr:spPr>
        <a:xfrm>
          <a:off x="16268700" y="667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110715</xdr:rowOff>
    </xdr:from>
    <xdr:ext cx="378565" cy="259045"/>
    <xdr:sp macro="" textlink="">
      <xdr:nvSpPr>
        <xdr:cNvPr id="533" name="災害復旧事業費該当値テキスト">
          <a:extLst>
            <a:ext uri="{FF2B5EF4-FFF2-40B4-BE49-F238E27FC236}">
              <a16:creationId xmlns:a16="http://schemas.microsoft.com/office/drawing/2014/main" id="{61EA14D6-2535-4846-AF1E-314C2E7C1D87}"/>
            </a:ext>
          </a:extLst>
        </xdr:cNvPr>
        <xdr:cNvSpPr txBox="1"/>
      </xdr:nvSpPr>
      <xdr:spPr>
        <a:xfrm>
          <a:off x="16370300" y="66258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164368</xdr:rowOff>
    </xdr:from>
    <xdr:to>
      <xdr:col>81</xdr:col>
      <xdr:colOff>101600</xdr:colOff>
      <xdr:row>39</xdr:row>
      <xdr:rowOff>94518</xdr:rowOff>
    </xdr:to>
    <xdr:sp macro="" textlink="">
      <xdr:nvSpPr>
        <xdr:cNvPr id="534" name="楕円 533">
          <a:extLst>
            <a:ext uri="{FF2B5EF4-FFF2-40B4-BE49-F238E27FC236}">
              <a16:creationId xmlns:a16="http://schemas.microsoft.com/office/drawing/2014/main" id="{62906C59-A1D5-4A35-9A29-2790CA73B484}"/>
            </a:ext>
          </a:extLst>
        </xdr:cNvPr>
        <xdr:cNvSpPr/>
      </xdr:nvSpPr>
      <xdr:spPr>
        <a:xfrm>
          <a:off x="15430500" y="667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85645</xdr:rowOff>
    </xdr:from>
    <xdr:ext cx="313932" cy="259045"/>
    <xdr:sp macro="" textlink="">
      <xdr:nvSpPr>
        <xdr:cNvPr id="535" name="テキスト ボックス 534">
          <a:extLst>
            <a:ext uri="{FF2B5EF4-FFF2-40B4-BE49-F238E27FC236}">
              <a16:creationId xmlns:a16="http://schemas.microsoft.com/office/drawing/2014/main" id="{900FE6A0-93F8-4FD6-88D6-3EE83DEEC23E}"/>
            </a:ext>
          </a:extLst>
        </xdr:cNvPr>
        <xdr:cNvSpPr txBox="1"/>
      </xdr:nvSpPr>
      <xdr:spPr>
        <a:xfrm>
          <a:off x="15324333" y="67721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164925</xdr:rowOff>
    </xdr:from>
    <xdr:to>
      <xdr:col>76</xdr:col>
      <xdr:colOff>165100</xdr:colOff>
      <xdr:row>39</xdr:row>
      <xdr:rowOff>95075</xdr:rowOff>
    </xdr:to>
    <xdr:sp macro="" textlink="">
      <xdr:nvSpPr>
        <xdr:cNvPr id="536" name="楕円 535">
          <a:extLst>
            <a:ext uri="{FF2B5EF4-FFF2-40B4-BE49-F238E27FC236}">
              <a16:creationId xmlns:a16="http://schemas.microsoft.com/office/drawing/2014/main" id="{84CE6C67-52EA-4955-830C-1080507E51B0}"/>
            </a:ext>
          </a:extLst>
        </xdr:cNvPr>
        <xdr:cNvSpPr/>
      </xdr:nvSpPr>
      <xdr:spPr>
        <a:xfrm>
          <a:off x="14541500" y="668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86202</xdr:rowOff>
    </xdr:from>
    <xdr:ext cx="313932" cy="259045"/>
    <xdr:sp macro="" textlink="">
      <xdr:nvSpPr>
        <xdr:cNvPr id="537" name="テキスト ボックス 536">
          <a:extLst>
            <a:ext uri="{FF2B5EF4-FFF2-40B4-BE49-F238E27FC236}">
              <a16:creationId xmlns:a16="http://schemas.microsoft.com/office/drawing/2014/main" id="{1E7EF2EA-9D6A-4E0B-A39B-D0EEE19094CF}"/>
            </a:ext>
          </a:extLst>
        </xdr:cNvPr>
        <xdr:cNvSpPr txBox="1"/>
      </xdr:nvSpPr>
      <xdr:spPr>
        <a:xfrm>
          <a:off x="14435333" y="67727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164643</xdr:rowOff>
    </xdr:from>
    <xdr:to>
      <xdr:col>72</xdr:col>
      <xdr:colOff>38100</xdr:colOff>
      <xdr:row>39</xdr:row>
      <xdr:rowOff>94793</xdr:rowOff>
    </xdr:to>
    <xdr:sp macro="" textlink="">
      <xdr:nvSpPr>
        <xdr:cNvPr id="538" name="楕円 537">
          <a:extLst>
            <a:ext uri="{FF2B5EF4-FFF2-40B4-BE49-F238E27FC236}">
              <a16:creationId xmlns:a16="http://schemas.microsoft.com/office/drawing/2014/main" id="{B56A6855-5941-4C82-B7CC-1654F180A3A0}"/>
            </a:ext>
          </a:extLst>
        </xdr:cNvPr>
        <xdr:cNvSpPr/>
      </xdr:nvSpPr>
      <xdr:spPr>
        <a:xfrm>
          <a:off x="13652500" y="667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85920</xdr:rowOff>
    </xdr:from>
    <xdr:ext cx="313932" cy="259045"/>
    <xdr:sp macro="" textlink="">
      <xdr:nvSpPr>
        <xdr:cNvPr id="539" name="テキスト ボックス 538">
          <a:extLst>
            <a:ext uri="{FF2B5EF4-FFF2-40B4-BE49-F238E27FC236}">
              <a16:creationId xmlns:a16="http://schemas.microsoft.com/office/drawing/2014/main" id="{9ACAE507-5482-44E1-ABE0-D8BF3A0C653B}"/>
            </a:ext>
          </a:extLst>
        </xdr:cNvPr>
        <xdr:cNvSpPr txBox="1"/>
      </xdr:nvSpPr>
      <xdr:spPr>
        <a:xfrm>
          <a:off x="13546333" y="67724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0" name="楕円 539">
          <a:extLst>
            <a:ext uri="{FF2B5EF4-FFF2-40B4-BE49-F238E27FC236}">
              <a16:creationId xmlns:a16="http://schemas.microsoft.com/office/drawing/2014/main" id="{082D7EA5-1458-4841-B9DF-69EDA3B0E785}"/>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A4C50296-4C8C-437E-A5FC-BBAAB5F78EAE}"/>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3507CDB8-48CD-46D9-A7B5-2BCCAF985BEB}"/>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DDA46CE-AD49-45F1-9F84-B46F775C8E0D}"/>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BE59545F-F568-421C-A52A-1D02DA66BBEB}"/>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85FD25B0-6613-49AC-B08B-11F7F24B3BCB}"/>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3127278A-A00F-48B2-AA89-F418A9428EC6}"/>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2EC3E849-1249-4A3F-9CC3-2A6E67911F3E}"/>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6B74E88D-3BB6-4112-BEDA-AB384A4CB174}"/>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58E2DD09-2EE9-4700-B2B3-D90D45DD1CDD}"/>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4559BC98-B534-4984-8C25-FF7263B278A2}"/>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BE68665C-A7B1-49BB-B19A-3D5EA7306642}"/>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E91511AE-4E11-49E3-BC79-9B7931428BCD}"/>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a:extLst>
            <a:ext uri="{FF2B5EF4-FFF2-40B4-BE49-F238E27FC236}">
              <a16:creationId xmlns:a16="http://schemas.microsoft.com/office/drawing/2014/main" id="{23B0B49B-11D8-4710-B194-A03FD6A54B86}"/>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36BFC647-CA79-49DB-BE1C-570CDBBD44FE}"/>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a16="http://schemas.microsoft.com/office/drawing/2014/main" id="{864A3B72-BCB5-476C-BC0B-9C07DB6CEDFA}"/>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623FD94A-5E7D-4D29-9B43-631A3515E3D6}"/>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a:extLst>
            <a:ext uri="{FF2B5EF4-FFF2-40B4-BE49-F238E27FC236}">
              <a16:creationId xmlns:a16="http://schemas.microsoft.com/office/drawing/2014/main" id="{A8D2F7C0-DF00-4344-8A78-F419670A9C76}"/>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a:extLst>
            <a:ext uri="{FF2B5EF4-FFF2-40B4-BE49-F238E27FC236}">
              <a16:creationId xmlns:a16="http://schemas.microsoft.com/office/drawing/2014/main" id="{9DF351EC-0A64-402D-AC2D-EC910C5D6043}"/>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F49B8E26-5A9D-4AE2-AF51-97CD83F8DBBD}"/>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a:extLst>
            <a:ext uri="{FF2B5EF4-FFF2-40B4-BE49-F238E27FC236}">
              <a16:creationId xmlns:a16="http://schemas.microsoft.com/office/drawing/2014/main" id="{CC520DF3-EA8E-4B7E-804E-A6136DEB6692}"/>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98AF93EB-2166-4E43-9D00-0BD59CC3F06C}"/>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a:extLst>
            <a:ext uri="{FF2B5EF4-FFF2-40B4-BE49-F238E27FC236}">
              <a16:creationId xmlns:a16="http://schemas.microsoft.com/office/drawing/2014/main" id="{52D9B466-28D4-4CA2-8619-EA331788D9C6}"/>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a:extLst>
            <a:ext uri="{FF2B5EF4-FFF2-40B4-BE49-F238E27FC236}">
              <a16:creationId xmlns:a16="http://schemas.microsoft.com/office/drawing/2014/main" id="{EB2AEBC2-4A72-42CC-95C9-36BFFC591E17}"/>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a:extLst>
            <a:ext uri="{FF2B5EF4-FFF2-40B4-BE49-F238E27FC236}">
              <a16:creationId xmlns:a16="http://schemas.microsoft.com/office/drawing/2014/main" id="{CF49E6E8-CEAF-4016-894D-5B5679F35A21}"/>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a:extLst>
            <a:ext uri="{FF2B5EF4-FFF2-40B4-BE49-F238E27FC236}">
              <a16:creationId xmlns:a16="http://schemas.microsoft.com/office/drawing/2014/main" id="{6445B3AA-E888-4B1C-B04D-390B8608F73F}"/>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a:extLst>
            <a:ext uri="{FF2B5EF4-FFF2-40B4-BE49-F238E27FC236}">
              <a16:creationId xmlns:a16="http://schemas.microsoft.com/office/drawing/2014/main" id="{FBFE33A3-D395-4F8C-93AB-75957FA36461}"/>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13705EA7-C7B2-4E7F-9435-19F1E36E1203}"/>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a:extLst>
            <a:ext uri="{FF2B5EF4-FFF2-40B4-BE49-F238E27FC236}">
              <a16:creationId xmlns:a16="http://schemas.microsoft.com/office/drawing/2014/main" id="{810C1499-C97C-47A8-A97E-70BB5D3EDF3F}"/>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a:extLst>
            <a:ext uri="{FF2B5EF4-FFF2-40B4-BE49-F238E27FC236}">
              <a16:creationId xmlns:a16="http://schemas.microsoft.com/office/drawing/2014/main" id="{E3DB6A66-A2AE-4750-AF49-DBD2D3AB3C9A}"/>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6A5FA18A-CC5D-48D8-AE65-FC6CA04EFD27}"/>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a:extLst>
            <a:ext uri="{FF2B5EF4-FFF2-40B4-BE49-F238E27FC236}">
              <a16:creationId xmlns:a16="http://schemas.microsoft.com/office/drawing/2014/main" id="{C91947C2-F73C-453B-9A68-B84529CF9F31}"/>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a:extLst>
            <a:ext uri="{FF2B5EF4-FFF2-40B4-BE49-F238E27FC236}">
              <a16:creationId xmlns:a16="http://schemas.microsoft.com/office/drawing/2014/main" id="{BF448A3D-6696-4A0C-99C8-89F1D3EB770F}"/>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B7CAAB63-62E4-42D9-885D-B5C3CADFA5D7}"/>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a:extLst>
            <a:ext uri="{FF2B5EF4-FFF2-40B4-BE49-F238E27FC236}">
              <a16:creationId xmlns:a16="http://schemas.microsoft.com/office/drawing/2014/main" id="{0A1B0BA7-4E23-4377-8654-9C34CBE06C68}"/>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890AC578-A765-4C69-8F08-71A2060EE992}"/>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BF6ED9D4-DE8A-45F0-814F-05B366F49795}"/>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FA8D0254-83BB-46C1-8B9D-32026F18902B}"/>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6CA2457F-2526-4633-A5AE-0A718ACE1BF3}"/>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90A1ED94-AF0C-484A-A076-6C008893EBC2}"/>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60D5D158-2B28-4191-9B33-578DB790BF3E}"/>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a:extLst>
            <a:ext uri="{FF2B5EF4-FFF2-40B4-BE49-F238E27FC236}">
              <a16:creationId xmlns:a16="http://schemas.microsoft.com/office/drawing/2014/main" id="{DC55ABD9-3977-4F29-9CBC-2A6D574E41A7}"/>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a:extLst>
            <a:ext uri="{FF2B5EF4-FFF2-40B4-BE49-F238E27FC236}">
              <a16:creationId xmlns:a16="http://schemas.microsoft.com/office/drawing/2014/main" id="{CBF02028-FEF0-465F-AC45-F920E4F9839F}"/>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a:extLst>
            <a:ext uri="{FF2B5EF4-FFF2-40B4-BE49-F238E27FC236}">
              <a16:creationId xmlns:a16="http://schemas.microsoft.com/office/drawing/2014/main" id="{7AC00058-0B6F-4C64-B6A5-8CF8FF81C47F}"/>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7068014F-6FAA-499B-BB00-200826F1DCD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a:extLst>
            <a:ext uri="{FF2B5EF4-FFF2-40B4-BE49-F238E27FC236}">
              <a16:creationId xmlns:a16="http://schemas.microsoft.com/office/drawing/2014/main" id="{92866A1D-479C-4235-BC1C-39A7B1F5DE71}"/>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66FCC4F8-9700-41CF-9E8C-FACFE0140E8F}"/>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a:extLst>
            <a:ext uri="{FF2B5EF4-FFF2-40B4-BE49-F238E27FC236}">
              <a16:creationId xmlns:a16="http://schemas.microsoft.com/office/drawing/2014/main" id="{7C0CE5FE-86C6-4F11-B4E9-8E7E34EB4E0D}"/>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A49A377A-E5B0-4E40-8704-6D8A7A80DC31}"/>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a:extLst>
            <a:ext uri="{FF2B5EF4-FFF2-40B4-BE49-F238E27FC236}">
              <a16:creationId xmlns:a16="http://schemas.microsoft.com/office/drawing/2014/main" id="{96E139E9-3507-4574-B853-5DA157A5677B}"/>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C3FBD4B3-9DC9-465E-A7E6-83C80D9C442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F053828D-52BE-4393-9194-37EC35905CC9}"/>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id="{A890FD0E-EA16-4CA3-8918-EA4ACE7992D5}"/>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id="{A6AFDC9C-CC46-4385-BD75-F33D5CC9A80D}"/>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id="{8C40AA38-3DBF-4F0B-ACBD-EA57564FAF53}"/>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id="{E779630C-AE3E-4C9C-BB9E-55D6535575E9}"/>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id="{912DA80A-FF80-4FF3-95C9-21CB9AF5DF67}"/>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id="{860C23D3-0691-43D9-A29F-140610E47A73}"/>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FF66DB40-1071-4C17-BA0B-D0A00DE3670C}"/>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E0E3A6DC-96F5-446E-9B33-73B7FDF1E165}"/>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8E1200C3-3EFD-4CF7-8D9D-D0CDDAD4BEA9}"/>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a:extLst>
            <a:ext uri="{FF2B5EF4-FFF2-40B4-BE49-F238E27FC236}">
              <a16:creationId xmlns:a16="http://schemas.microsoft.com/office/drawing/2014/main" id="{ED14A00D-54DD-4198-A496-9A3EDF8B6F8E}"/>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2" name="テキスト ボックス 601">
          <a:extLst>
            <a:ext uri="{FF2B5EF4-FFF2-40B4-BE49-F238E27FC236}">
              <a16:creationId xmlns:a16="http://schemas.microsoft.com/office/drawing/2014/main" id="{FE6600EE-BCC7-4FFA-8EC9-51DB9373539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a:extLst>
            <a:ext uri="{FF2B5EF4-FFF2-40B4-BE49-F238E27FC236}">
              <a16:creationId xmlns:a16="http://schemas.microsoft.com/office/drawing/2014/main" id="{EAB5BA23-612E-4939-BFA8-DA83E224E2CB}"/>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a:extLst>
            <a:ext uri="{FF2B5EF4-FFF2-40B4-BE49-F238E27FC236}">
              <a16:creationId xmlns:a16="http://schemas.microsoft.com/office/drawing/2014/main" id="{2D152BCE-1CA8-4855-9E78-B5E79B1FB733}"/>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a:extLst>
            <a:ext uri="{FF2B5EF4-FFF2-40B4-BE49-F238E27FC236}">
              <a16:creationId xmlns:a16="http://schemas.microsoft.com/office/drawing/2014/main" id="{FCC5B5AE-5814-4601-B228-578B7C7C07F2}"/>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a:extLst>
            <a:ext uri="{FF2B5EF4-FFF2-40B4-BE49-F238E27FC236}">
              <a16:creationId xmlns:a16="http://schemas.microsoft.com/office/drawing/2014/main" id="{271C6F37-9735-4892-9A35-B155EC41BCD7}"/>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a:extLst>
            <a:ext uri="{FF2B5EF4-FFF2-40B4-BE49-F238E27FC236}">
              <a16:creationId xmlns:a16="http://schemas.microsoft.com/office/drawing/2014/main" id="{FE05C530-913B-4644-BD34-B122427464EB}"/>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8" name="テキスト ボックス 607">
          <a:extLst>
            <a:ext uri="{FF2B5EF4-FFF2-40B4-BE49-F238E27FC236}">
              <a16:creationId xmlns:a16="http://schemas.microsoft.com/office/drawing/2014/main" id="{FDAC4DC4-4488-4154-A824-FF368DF7460C}"/>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a:extLst>
            <a:ext uri="{FF2B5EF4-FFF2-40B4-BE49-F238E27FC236}">
              <a16:creationId xmlns:a16="http://schemas.microsoft.com/office/drawing/2014/main" id="{3FA5EFC8-99C0-4F6D-91D0-A9CC2FBC05EB}"/>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0" name="テキスト ボックス 609">
          <a:extLst>
            <a:ext uri="{FF2B5EF4-FFF2-40B4-BE49-F238E27FC236}">
              <a16:creationId xmlns:a16="http://schemas.microsoft.com/office/drawing/2014/main" id="{AEEA5CF3-5234-4506-A68E-9F16BAF665D5}"/>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a:extLst>
            <a:ext uri="{FF2B5EF4-FFF2-40B4-BE49-F238E27FC236}">
              <a16:creationId xmlns:a16="http://schemas.microsoft.com/office/drawing/2014/main" id="{DF28265E-A253-43C8-BE4A-EEF2E6C7AE63}"/>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a:extLst>
            <a:ext uri="{FF2B5EF4-FFF2-40B4-BE49-F238E27FC236}">
              <a16:creationId xmlns:a16="http://schemas.microsoft.com/office/drawing/2014/main" id="{DB124457-27F9-4157-97FC-5D15533B2CD1}"/>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a:extLst>
            <a:ext uri="{FF2B5EF4-FFF2-40B4-BE49-F238E27FC236}">
              <a16:creationId xmlns:a16="http://schemas.microsoft.com/office/drawing/2014/main" id="{6C636EE0-193C-49C6-9329-77069534947C}"/>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63157</xdr:rowOff>
    </xdr:from>
    <xdr:to>
      <xdr:col>85</xdr:col>
      <xdr:colOff>126364</xdr:colOff>
      <xdr:row>78</xdr:row>
      <xdr:rowOff>37954</xdr:rowOff>
    </xdr:to>
    <xdr:cxnSp macro="">
      <xdr:nvCxnSpPr>
        <xdr:cNvPr id="614" name="直線コネクタ 613">
          <a:extLst>
            <a:ext uri="{FF2B5EF4-FFF2-40B4-BE49-F238E27FC236}">
              <a16:creationId xmlns:a16="http://schemas.microsoft.com/office/drawing/2014/main" id="{A15DC79B-A541-4AC2-8167-EDAFDEC8E5DC}"/>
            </a:ext>
          </a:extLst>
        </xdr:cNvPr>
        <xdr:cNvCxnSpPr/>
      </xdr:nvCxnSpPr>
      <xdr:spPr>
        <a:xfrm flipV="1">
          <a:off x="16317595" y="12064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41781</xdr:rowOff>
    </xdr:from>
    <xdr:ext cx="469744" cy="259045"/>
    <xdr:sp macro="" textlink="">
      <xdr:nvSpPr>
        <xdr:cNvPr id="615" name="公債費最小値テキスト">
          <a:extLst>
            <a:ext uri="{FF2B5EF4-FFF2-40B4-BE49-F238E27FC236}">
              <a16:creationId xmlns:a16="http://schemas.microsoft.com/office/drawing/2014/main" id="{270CB729-EF72-4E07-9901-2F87A81D0732}"/>
            </a:ext>
          </a:extLst>
        </xdr:cNvPr>
        <xdr:cNvSpPr txBox="1"/>
      </xdr:nvSpPr>
      <xdr:spPr>
        <a:xfrm>
          <a:off x="16370300" y="1341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37954</xdr:rowOff>
    </xdr:from>
    <xdr:to>
      <xdr:col>86</xdr:col>
      <xdr:colOff>25400</xdr:colOff>
      <xdr:row>78</xdr:row>
      <xdr:rowOff>37954</xdr:rowOff>
    </xdr:to>
    <xdr:cxnSp macro="">
      <xdr:nvCxnSpPr>
        <xdr:cNvPr id="616" name="直線コネクタ 615">
          <a:extLst>
            <a:ext uri="{FF2B5EF4-FFF2-40B4-BE49-F238E27FC236}">
              <a16:creationId xmlns:a16="http://schemas.microsoft.com/office/drawing/2014/main" id="{C60AF412-3B6A-458C-A522-7DDCF9339B03}"/>
            </a:ext>
          </a:extLst>
        </xdr:cNvPr>
        <xdr:cNvCxnSpPr/>
      </xdr:nvCxnSpPr>
      <xdr:spPr>
        <a:xfrm>
          <a:off x="16230600" y="13411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9834</xdr:rowOff>
    </xdr:from>
    <xdr:ext cx="534377" cy="259045"/>
    <xdr:sp macro="" textlink="">
      <xdr:nvSpPr>
        <xdr:cNvPr id="617" name="公債費最大値テキスト">
          <a:extLst>
            <a:ext uri="{FF2B5EF4-FFF2-40B4-BE49-F238E27FC236}">
              <a16:creationId xmlns:a16="http://schemas.microsoft.com/office/drawing/2014/main" id="{C3C20990-BD3F-4672-9EF1-F65DDEFE87C2}"/>
            </a:ext>
          </a:extLst>
        </xdr:cNvPr>
        <xdr:cNvSpPr txBox="1"/>
      </xdr:nvSpPr>
      <xdr:spPr>
        <a:xfrm>
          <a:off x="16370300" y="1183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63157</xdr:rowOff>
    </xdr:from>
    <xdr:to>
      <xdr:col>86</xdr:col>
      <xdr:colOff>25400</xdr:colOff>
      <xdr:row>70</xdr:row>
      <xdr:rowOff>63157</xdr:rowOff>
    </xdr:to>
    <xdr:cxnSp macro="">
      <xdr:nvCxnSpPr>
        <xdr:cNvPr id="618" name="直線コネクタ 617">
          <a:extLst>
            <a:ext uri="{FF2B5EF4-FFF2-40B4-BE49-F238E27FC236}">
              <a16:creationId xmlns:a16="http://schemas.microsoft.com/office/drawing/2014/main" id="{A078D759-297C-4F79-A5F9-E812055F8906}"/>
            </a:ext>
          </a:extLst>
        </xdr:cNvPr>
        <xdr:cNvCxnSpPr/>
      </xdr:nvCxnSpPr>
      <xdr:spPr>
        <a:xfrm>
          <a:off x="16230600" y="1206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18638</xdr:rowOff>
    </xdr:from>
    <xdr:to>
      <xdr:col>85</xdr:col>
      <xdr:colOff>127000</xdr:colOff>
      <xdr:row>73</xdr:row>
      <xdr:rowOff>36163</xdr:rowOff>
    </xdr:to>
    <xdr:cxnSp macro="">
      <xdr:nvCxnSpPr>
        <xdr:cNvPr id="619" name="直線コネクタ 618">
          <a:extLst>
            <a:ext uri="{FF2B5EF4-FFF2-40B4-BE49-F238E27FC236}">
              <a16:creationId xmlns:a16="http://schemas.microsoft.com/office/drawing/2014/main" id="{72D16A37-1F26-4E66-B5B2-D5ACFCC96691}"/>
            </a:ext>
          </a:extLst>
        </xdr:cNvPr>
        <xdr:cNvCxnSpPr/>
      </xdr:nvCxnSpPr>
      <xdr:spPr>
        <a:xfrm>
          <a:off x="15481300" y="12534488"/>
          <a:ext cx="838200" cy="17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72947</xdr:rowOff>
    </xdr:from>
    <xdr:ext cx="534377" cy="259045"/>
    <xdr:sp macro="" textlink="">
      <xdr:nvSpPr>
        <xdr:cNvPr id="620" name="公債費平均値テキスト">
          <a:extLst>
            <a:ext uri="{FF2B5EF4-FFF2-40B4-BE49-F238E27FC236}">
              <a16:creationId xmlns:a16="http://schemas.microsoft.com/office/drawing/2014/main" id="{47D3351D-27D0-41F3-B198-681004E61C11}"/>
            </a:ext>
          </a:extLst>
        </xdr:cNvPr>
        <xdr:cNvSpPr txBox="1"/>
      </xdr:nvSpPr>
      <xdr:spPr>
        <a:xfrm>
          <a:off x="16370300" y="12760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94520</xdr:rowOff>
    </xdr:from>
    <xdr:to>
      <xdr:col>85</xdr:col>
      <xdr:colOff>177800</xdr:colOff>
      <xdr:row>75</xdr:row>
      <xdr:rowOff>24670</xdr:rowOff>
    </xdr:to>
    <xdr:sp macro="" textlink="">
      <xdr:nvSpPr>
        <xdr:cNvPr id="621" name="フローチャート: 判断 620">
          <a:extLst>
            <a:ext uri="{FF2B5EF4-FFF2-40B4-BE49-F238E27FC236}">
              <a16:creationId xmlns:a16="http://schemas.microsoft.com/office/drawing/2014/main" id="{B787892B-18B7-4F75-B800-756A26234AB9}"/>
            </a:ext>
          </a:extLst>
        </xdr:cNvPr>
        <xdr:cNvSpPr/>
      </xdr:nvSpPr>
      <xdr:spPr>
        <a:xfrm>
          <a:off x="16268700" y="127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18638</xdr:rowOff>
    </xdr:from>
    <xdr:to>
      <xdr:col>81</xdr:col>
      <xdr:colOff>50800</xdr:colOff>
      <xdr:row>73</xdr:row>
      <xdr:rowOff>46527</xdr:rowOff>
    </xdr:to>
    <xdr:cxnSp macro="">
      <xdr:nvCxnSpPr>
        <xdr:cNvPr id="622" name="直線コネクタ 621">
          <a:extLst>
            <a:ext uri="{FF2B5EF4-FFF2-40B4-BE49-F238E27FC236}">
              <a16:creationId xmlns:a16="http://schemas.microsoft.com/office/drawing/2014/main" id="{7883849F-81D6-4BF3-A7FC-5AB7A7BD233F}"/>
            </a:ext>
          </a:extLst>
        </xdr:cNvPr>
        <xdr:cNvCxnSpPr/>
      </xdr:nvCxnSpPr>
      <xdr:spPr>
        <a:xfrm flipV="1">
          <a:off x="14592300" y="12534488"/>
          <a:ext cx="889000" cy="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82099</xdr:rowOff>
    </xdr:from>
    <xdr:to>
      <xdr:col>81</xdr:col>
      <xdr:colOff>101600</xdr:colOff>
      <xdr:row>75</xdr:row>
      <xdr:rowOff>12249</xdr:rowOff>
    </xdr:to>
    <xdr:sp macro="" textlink="">
      <xdr:nvSpPr>
        <xdr:cNvPr id="623" name="フローチャート: 判断 622">
          <a:extLst>
            <a:ext uri="{FF2B5EF4-FFF2-40B4-BE49-F238E27FC236}">
              <a16:creationId xmlns:a16="http://schemas.microsoft.com/office/drawing/2014/main" id="{E90584A1-849D-4C67-8D5C-515100F50FF2}"/>
            </a:ext>
          </a:extLst>
        </xdr:cNvPr>
        <xdr:cNvSpPr/>
      </xdr:nvSpPr>
      <xdr:spPr>
        <a:xfrm>
          <a:off x="15430500" y="127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3376</xdr:rowOff>
    </xdr:from>
    <xdr:ext cx="534377" cy="259045"/>
    <xdr:sp macro="" textlink="">
      <xdr:nvSpPr>
        <xdr:cNvPr id="624" name="テキスト ボックス 623">
          <a:extLst>
            <a:ext uri="{FF2B5EF4-FFF2-40B4-BE49-F238E27FC236}">
              <a16:creationId xmlns:a16="http://schemas.microsoft.com/office/drawing/2014/main" id="{4B4A7E51-438E-4ADD-AB0A-C24D9AF88F4F}"/>
            </a:ext>
          </a:extLst>
        </xdr:cNvPr>
        <xdr:cNvSpPr txBox="1"/>
      </xdr:nvSpPr>
      <xdr:spPr>
        <a:xfrm>
          <a:off x="15214111" y="1286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46527</xdr:rowOff>
    </xdr:from>
    <xdr:to>
      <xdr:col>76</xdr:col>
      <xdr:colOff>114300</xdr:colOff>
      <xdr:row>73</xdr:row>
      <xdr:rowOff>83141</xdr:rowOff>
    </xdr:to>
    <xdr:cxnSp macro="">
      <xdr:nvCxnSpPr>
        <xdr:cNvPr id="625" name="直線コネクタ 624">
          <a:extLst>
            <a:ext uri="{FF2B5EF4-FFF2-40B4-BE49-F238E27FC236}">
              <a16:creationId xmlns:a16="http://schemas.microsoft.com/office/drawing/2014/main" id="{3A47BD85-7A58-4FEC-B3D7-F861DA69F902}"/>
            </a:ext>
          </a:extLst>
        </xdr:cNvPr>
        <xdr:cNvCxnSpPr/>
      </xdr:nvCxnSpPr>
      <xdr:spPr>
        <a:xfrm flipV="1">
          <a:off x="13703300" y="12562377"/>
          <a:ext cx="889000" cy="36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70860</xdr:rowOff>
    </xdr:from>
    <xdr:to>
      <xdr:col>76</xdr:col>
      <xdr:colOff>165100</xdr:colOff>
      <xdr:row>75</xdr:row>
      <xdr:rowOff>1010</xdr:rowOff>
    </xdr:to>
    <xdr:sp macro="" textlink="">
      <xdr:nvSpPr>
        <xdr:cNvPr id="626" name="フローチャート: 判断 625">
          <a:extLst>
            <a:ext uri="{FF2B5EF4-FFF2-40B4-BE49-F238E27FC236}">
              <a16:creationId xmlns:a16="http://schemas.microsoft.com/office/drawing/2014/main" id="{54297A88-A565-4938-B9F2-1C1E780C8EE1}"/>
            </a:ext>
          </a:extLst>
        </xdr:cNvPr>
        <xdr:cNvSpPr/>
      </xdr:nvSpPr>
      <xdr:spPr>
        <a:xfrm>
          <a:off x="14541500" y="1275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163587</xdr:rowOff>
    </xdr:from>
    <xdr:ext cx="534377" cy="259045"/>
    <xdr:sp macro="" textlink="">
      <xdr:nvSpPr>
        <xdr:cNvPr id="627" name="テキスト ボックス 626">
          <a:extLst>
            <a:ext uri="{FF2B5EF4-FFF2-40B4-BE49-F238E27FC236}">
              <a16:creationId xmlns:a16="http://schemas.microsoft.com/office/drawing/2014/main" id="{FFC9C72A-06BB-460D-841E-EB7DC79111AD}"/>
            </a:ext>
          </a:extLst>
        </xdr:cNvPr>
        <xdr:cNvSpPr txBox="1"/>
      </xdr:nvSpPr>
      <xdr:spPr>
        <a:xfrm>
          <a:off x="14325111" y="12850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83141</xdr:rowOff>
    </xdr:from>
    <xdr:to>
      <xdr:col>71</xdr:col>
      <xdr:colOff>177800</xdr:colOff>
      <xdr:row>73</xdr:row>
      <xdr:rowOff>94170</xdr:rowOff>
    </xdr:to>
    <xdr:cxnSp macro="">
      <xdr:nvCxnSpPr>
        <xdr:cNvPr id="628" name="直線コネクタ 627">
          <a:extLst>
            <a:ext uri="{FF2B5EF4-FFF2-40B4-BE49-F238E27FC236}">
              <a16:creationId xmlns:a16="http://schemas.microsoft.com/office/drawing/2014/main" id="{A6CAB5C5-32A4-40FC-81EE-4B6F0050815C}"/>
            </a:ext>
          </a:extLst>
        </xdr:cNvPr>
        <xdr:cNvCxnSpPr/>
      </xdr:nvCxnSpPr>
      <xdr:spPr>
        <a:xfrm flipV="1">
          <a:off x="12814300" y="12598991"/>
          <a:ext cx="889000" cy="1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73908</xdr:rowOff>
    </xdr:from>
    <xdr:to>
      <xdr:col>72</xdr:col>
      <xdr:colOff>38100</xdr:colOff>
      <xdr:row>75</xdr:row>
      <xdr:rowOff>4058</xdr:rowOff>
    </xdr:to>
    <xdr:sp macro="" textlink="">
      <xdr:nvSpPr>
        <xdr:cNvPr id="629" name="フローチャート: 判断 628">
          <a:extLst>
            <a:ext uri="{FF2B5EF4-FFF2-40B4-BE49-F238E27FC236}">
              <a16:creationId xmlns:a16="http://schemas.microsoft.com/office/drawing/2014/main" id="{2B68C241-F74F-49B9-8961-2B0A2E43E556}"/>
            </a:ext>
          </a:extLst>
        </xdr:cNvPr>
        <xdr:cNvSpPr/>
      </xdr:nvSpPr>
      <xdr:spPr>
        <a:xfrm>
          <a:off x="13652500" y="1276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166635</xdr:rowOff>
    </xdr:from>
    <xdr:ext cx="534377" cy="259045"/>
    <xdr:sp macro="" textlink="">
      <xdr:nvSpPr>
        <xdr:cNvPr id="630" name="テキスト ボックス 629">
          <a:extLst>
            <a:ext uri="{FF2B5EF4-FFF2-40B4-BE49-F238E27FC236}">
              <a16:creationId xmlns:a16="http://schemas.microsoft.com/office/drawing/2014/main" id="{B3E09771-4F77-4923-8235-1ACFA738666D}"/>
            </a:ext>
          </a:extLst>
        </xdr:cNvPr>
        <xdr:cNvSpPr txBox="1"/>
      </xdr:nvSpPr>
      <xdr:spPr>
        <a:xfrm>
          <a:off x="13436111" y="1285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74117</xdr:rowOff>
    </xdr:from>
    <xdr:to>
      <xdr:col>67</xdr:col>
      <xdr:colOff>101600</xdr:colOff>
      <xdr:row>75</xdr:row>
      <xdr:rowOff>4267</xdr:rowOff>
    </xdr:to>
    <xdr:sp macro="" textlink="">
      <xdr:nvSpPr>
        <xdr:cNvPr id="631" name="フローチャート: 判断 630">
          <a:extLst>
            <a:ext uri="{FF2B5EF4-FFF2-40B4-BE49-F238E27FC236}">
              <a16:creationId xmlns:a16="http://schemas.microsoft.com/office/drawing/2014/main" id="{9B722BC6-9B32-42BD-BFD0-2AE1FE9D565A}"/>
            </a:ext>
          </a:extLst>
        </xdr:cNvPr>
        <xdr:cNvSpPr/>
      </xdr:nvSpPr>
      <xdr:spPr>
        <a:xfrm>
          <a:off x="12763500" y="1276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166844</xdr:rowOff>
    </xdr:from>
    <xdr:ext cx="534377" cy="259045"/>
    <xdr:sp macro="" textlink="">
      <xdr:nvSpPr>
        <xdr:cNvPr id="632" name="テキスト ボックス 631">
          <a:extLst>
            <a:ext uri="{FF2B5EF4-FFF2-40B4-BE49-F238E27FC236}">
              <a16:creationId xmlns:a16="http://schemas.microsoft.com/office/drawing/2014/main" id="{ADA6E756-C11F-45AD-B14D-6E5AF95C6F20}"/>
            </a:ext>
          </a:extLst>
        </xdr:cNvPr>
        <xdr:cNvSpPr txBox="1"/>
      </xdr:nvSpPr>
      <xdr:spPr>
        <a:xfrm>
          <a:off x="12547111" y="1285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C30CB7F5-FF6E-4CE2-89B4-D70AC4270087}"/>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7E7B304B-ECA6-4530-8283-4CC84389CE2A}"/>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C859FA1C-3515-4212-A415-15C131C33151}"/>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4C8DA12B-E67D-4579-97D2-929C454A1B87}"/>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E15555B5-5BBE-42ED-BBC6-188030F21EB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156813</xdr:rowOff>
    </xdr:from>
    <xdr:to>
      <xdr:col>85</xdr:col>
      <xdr:colOff>177800</xdr:colOff>
      <xdr:row>73</xdr:row>
      <xdr:rowOff>86963</xdr:rowOff>
    </xdr:to>
    <xdr:sp macro="" textlink="">
      <xdr:nvSpPr>
        <xdr:cNvPr id="638" name="楕円 637">
          <a:extLst>
            <a:ext uri="{FF2B5EF4-FFF2-40B4-BE49-F238E27FC236}">
              <a16:creationId xmlns:a16="http://schemas.microsoft.com/office/drawing/2014/main" id="{0E4301D8-C499-4350-BA99-B2CF2AEC81F0}"/>
            </a:ext>
          </a:extLst>
        </xdr:cNvPr>
        <xdr:cNvSpPr/>
      </xdr:nvSpPr>
      <xdr:spPr>
        <a:xfrm>
          <a:off x="16268700" y="1250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8240</xdr:rowOff>
    </xdr:from>
    <xdr:ext cx="534377" cy="259045"/>
    <xdr:sp macro="" textlink="">
      <xdr:nvSpPr>
        <xdr:cNvPr id="639" name="公債費該当値テキスト">
          <a:extLst>
            <a:ext uri="{FF2B5EF4-FFF2-40B4-BE49-F238E27FC236}">
              <a16:creationId xmlns:a16="http://schemas.microsoft.com/office/drawing/2014/main" id="{CF5903E4-287F-44B6-AD18-6EA7A8F27672}"/>
            </a:ext>
          </a:extLst>
        </xdr:cNvPr>
        <xdr:cNvSpPr txBox="1"/>
      </xdr:nvSpPr>
      <xdr:spPr>
        <a:xfrm>
          <a:off x="16370300" y="12352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139288</xdr:rowOff>
    </xdr:from>
    <xdr:to>
      <xdr:col>81</xdr:col>
      <xdr:colOff>101600</xdr:colOff>
      <xdr:row>73</xdr:row>
      <xdr:rowOff>69438</xdr:rowOff>
    </xdr:to>
    <xdr:sp macro="" textlink="">
      <xdr:nvSpPr>
        <xdr:cNvPr id="640" name="楕円 639">
          <a:extLst>
            <a:ext uri="{FF2B5EF4-FFF2-40B4-BE49-F238E27FC236}">
              <a16:creationId xmlns:a16="http://schemas.microsoft.com/office/drawing/2014/main" id="{47A9CC62-D483-46BC-AC6D-A6ED701F7582}"/>
            </a:ext>
          </a:extLst>
        </xdr:cNvPr>
        <xdr:cNvSpPr/>
      </xdr:nvSpPr>
      <xdr:spPr>
        <a:xfrm>
          <a:off x="15430500" y="1248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85965</xdr:rowOff>
    </xdr:from>
    <xdr:ext cx="534377" cy="259045"/>
    <xdr:sp macro="" textlink="">
      <xdr:nvSpPr>
        <xdr:cNvPr id="641" name="テキスト ボックス 640">
          <a:extLst>
            <a:ext uri="{FF2B5EF4-FFF2-40B4-BE49-F238E27FC236}">
              <a16:creationId xmlns:a16="http://schemas.microsoft.com/office/drawing/2014/main" id="{8267CCA3-6AD3-4362-B08F-C8A35F03D013}"/>
            </a:ext>
          </a:extLst>
        </xdr:cNvPr>
        <xdr:cNvSpPr txBox="1"/>
      </xdr:nvSpPr>
      <xdr:spPr>
        <a:xfrm>
          <a:off x="15214111" y="1225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167177</xdr:rowOff>
    </xdr:from>
    <xdr:to>
      <xdr:col>76</xdr:col>
      <xdr:colOff>165100</xdr:colOff>
      <xdr:row>73</xdr:row>
      <xdr:rowOff>97327</xdr:rowOff>
    </xdr:to>
    <xdr:sp macro="" textlink="">
      <xdr:nvSpPr>
        <xdr:cNvPr id="642" name="楕円 641">
          <a:extLst>
            <a:ext uri="{FF2B5EF4-FFF2-40B4-BE49-F238E27FC236}">
              <a16:creationId xmlns:a16="http://schemas.microsoft.com/office/drawing/2014/main" id="{321AE17F-5046-4868-AB03-DC23EAC1984E}"/>
            </a:ext>
          </a:extLst>
        </xdr:cNvPr>
        <xdr:cNvSpPr/>
      </xdr:nvSpPr>
      <xdr:spPr>
        <a:xfrm>
          <a:off x="14541500" y="1251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113854</xdr:rowOff>
    </xdr:from>
    <xdr:ext cx="534377" cy="259045"/>
    <xdr:sp macro="" textlink="">
      <xdr:nvSpPr>
        <xdr:cNvPr id="643" name="テキスト ボックス 642">
          <a:extLst>
            <a:ext uri="{FF2B5EF4-FFF2-40B4-BE49-F238E27FC236}">
              <a16:creationId xmlns:a16="http://schemas.microsoft.com/office/drawing/2014/main" id="{A806F223-24AC-4BA1-A635-5D2F7B2EDDE4}"/>
            </a:ext>
          </a:extLst>
        </xdr:cNvPr>
        <xdr:cNvSpPr txBox="1"/>
      </xdr:nvSpPr>
      <xdr:spPr>
        <a:xfrm>
          <a:off x="14325111" y="1228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32341</xdr:rowOff>
    </xdr:from>
    <xdr:to>
      <xdr:col>72</xdr:col>
      <xdr:colOff>38100</xdr:colOff>
      <xdr:row>73</xdr:row>
      <xdr:rowOff>133941</xdr:rowOff>
    </xdr:to>
    <xdr:sp macro="" textlink="">
      <xdr:nvSpPr>
        <xdr:cNvPr id="644" name="楕円 643">
          <a:extLst>
            <a:ext uri="{FF2B5EF4-FFF2-40B4-BE49-F238E27FC236}">
              <a16:creationId xmlns:a16="http://schemas.microsoft.com/office/drawing/2014/main" id="{7A843DD1-BB17-47B7-84A4-932FC27C5B8F}"/>
            </a:ext>
          </a:extLst>
        </xdr:cNvPr>
        <xdr:cNvSpPr/>
      </xdr:nvSpPr>
      <xdr:spPr>
        <a:xfrm>
          <a:off x="13652500" y="1254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150468</xdr:rowOff>
    </xdr:from>
    <xdr:ext cx="534377" cy="259045"/>
    <xdr:sp macro="" textlink="">
      <xdr:nvSpPr>
        <xdr:cNvPr id="645" name="テキスト ボックス 644">
          <a:extLst>
            <a:ext uri="{FF2B5EF4-FFF2-40B4-BE49-F238E27FC236}">
              <a16:creationId xmlns:a16="http://schemas.microsoft.com/office/drawing/2014/main" id="{A7E05E1F-661A-489B-B44A-6CD633D3B899}"/>
            </a:ext>
          </a:extLst>
        </xdr:cNvPr>
        <xdr:cNvSpPr txBox="1"/>
      </xdr:nvSpPr>
      <xdr:spPr>
        <a:xfrm>
          <a:off x="13436111" y="1232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43370</xdr:rowOff>
    </xdr:from>
    <xdr:to>
      <xdr:col>67</xdr:col>
      <xdr:colOff>101600</xdr:colOff>
      <xdr:row>73</xdr:row>
      <xdr:rowOff>144970</xdr:rowOff>
    </xdr:to>
    <xdr:sp macro="" textlink="">
      <xdr:nvSpPr>
        <xdr:cNvPr id="646" name="楕円 645">
          <a:extLst>
            <a:ext uri="{FF2B5EF4-FFF2-40B4-BE49-F238E27FC236}">
              <a16:creationId xmlns:a16="http://schemas.microsoft.com/office/drawing/2014/main" id="{489DA19A-3DB8-4A4A-801E-3961D5FB0C82}"/>
            </a:ext>
          </a:extLst>
        </xdr:cNvPr>
        <xdr:cNvSpPr/>
      </xdr:nvSpPr>
      <xdr:spPr>
        <a:xfrm>
          <a:off x="12763500" y="1255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161497</xdr:rowOff>
    </xdr:from>
    <xdr:ext cx="534377" cy="259045"/>
    <xdr:sp macro="" textlink="">
      <xdr:nvSpPr>
        <xdr:cNvPr id="647" name="テキスト ボックス 646">
          <a:extLst>
            <a:ext uri="{FF2B5EF4-FFF2-40B4-BE49-F238E27FC236}">
              <a16:creationId xmlns:a16="http://schemas.microsoft.com/office/drawing/2014/main" id="{A827AF83-2C5C-4105-A2AC-6A106123F0B2}"/>
            </a:ext>
          </a:extLst>
        </xdr:cNvPr>
        <xdr:cNvSpPr txBox="1"/>
      </xdr:nvSpPr>
      <xdr:spPr>
        <a:xfrm>
          <a:off x="12547111" y="1233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a:extLst>
            <a:ext uri="{FF2B5EF4-FFF2-40B4-BE49-F238E27FC236}">
              <a16:creationId xmlns:a16="http://schemas.microsoft.com/office/drawing/2014/main" id="{8890D679-BA07-49A7-8187-117336677DB5}"/>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a:extLst>
            <a:ext uri="{FF2B5EF4-FFF2-40B4-BE49-F238E27FC236}">
              <a16:creationId xmlns:a16="http://schemas.microsoft.com/office/drawing/2014/main" id="{D4716A69-E5C8-455D-9316-FDCA5A96718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a:extLst>
            <a:ext uri="{FF2B5EF4-FFF2-40B4-BE49-F238E27FC236}">
              <a16:creationId xmlns:a16="http://schemas.microsoft.com/office/drawing/2014/main" id="{51A0A841-1EFA-41A1-A780-6EBD52803BD7}"/>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a:extLst>
            <a:ext uri="{FF2B5EF4-FFF2-40B4-BE49-F238E27FC236}">
              <a16:creationId xmlns:a16="http://schemas.microsoft.com/office/drawing/2014/main" id="{0F502C60-4BAF-4B2B-B086-43257CCDD9FE}"/>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a:extLst>
            <a:ext uri="{FF2B5EF4-FFF2-40B4-BE49-F238E27FC236}">
              <a16:creationId xmlns:a16="http://schemas.microsoft.com/office/drawing/2014/main" id="{C10FC02F-8E43-4278-9511-8812826540F8}"/>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a:extLst>
            <a:ext uri="{FF2B5EF4-FFF2-40B4-BE49-F238E27FC236}">
              <a16:creationId xmlns:a16="http://schemas.microsoft.com/office/drawing/2014/main" id="{F97C8983-E15C-4062-B132-304A6689E27B}"/>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a:extLst>
            <a:ext uri="{FF2B5EF4-FFF2-40B4-BE49-F238E27FC236}">
              <a16:creationId xmlns:a16="http://schemas.microsoft.com/office/drawing/2014/main" id="{A6FF8FF1-A55A-429C-B84A-5E7C8DAE4036}"/>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a:extLst>
            <a:ext uri="{FF2B5EF4-FFF2-40B4-BE49-F238E27FC236}">
              <a16:creationId xmlns:a16="http://schemas.microsoft.com/office/drawing/2014/main" id="{2D771897-BB76-4D31-A7C5-588C81E3E05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a:extLst>
            <a:ext uri="{FF2B5EF4-FFF2-40B4-BE49-F238E27FC236}">
              <a16:creationId xmlns:a16="http://schemas.microsoft.com/office/drawing/2014/main" id="{07195696-B0AC-4D74-A91B-C9B04932F06F}"/>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a:extLst>
            <a:ext uri="{FF2B5EF4-FFF2-40B4-BE49-F238E27FC236}">
              <a16:creationId xmlns:a16="http://schemas.microsoft.com/office/drawing/2014/main" id="{EAC68EFD-759C-45BB-A92C-F5636F69E13D}"/>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8" name="直線コネクタ 657">
          <a:extLst>
            <a:ext uri="{FF2B5EF4-FFF2-40B4-BE49-F238E27FC236}">
              <a16:creationId xmlns:a16="http://schemas.microsoft.com/office/drawing/2014/main" id="{959F1A22-23D9-4025-9677-06A1AAC2D398}"/>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9" name="テキスト ボックス 658">
          <a:extLst>
            <a:ext uri="{FF2B5EF4-FFF2-40B4-BE49-F238E27FC236}">
              <a16:creationId xmlns:a16="http://schemas.microsoft.com/office/drawing/2014/main" id="{2AE6A214-0D60-4BA4-8741-98C7969DFF9C}"/>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0" name="直線コネクタ 659">
          <a:extLst>
            <a:ext uri="{FF2B5EF4-FFF2-40B4-BE49-F238E27FC236}">
              <a16:creationId xmlns:a16="http://schemas.microsoft.com/office/drawing/2014/main" id="{7F3127AA-24B9-4649-9D1C-BF8DE9213579}"/>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1" name="テキスト ボックス 660">
          <a:extLst>
            <a:ext uri="{FF2B5EF4-FFF2-40B4-BE49-F238E27FC236}">
              <a16:creationId xmlns:a16="http://schemas.microsoft.com/office/drawing/2014/main" id="{9AB19BC1-CE05-4733-98A0-E92AA57DDB79}"/>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a:extLst>
            <a:ext uri="{FF2B5EF4-FFF2-40B4-BE49-F238E27FC236}">
              <a16:creationId xmlns:a16="http://schemas.microsoft.com/office/drawing/2014/main" id="{1BCEE115-FD15-42CD-8964-CDD24A85AC31}"/>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3" name="テキスト ボックス 662">
          <a:extLst>
            <a:ext uri="{FF2B5EF4-FFF2-40B4-BE49-F238E27FC236}">
              <a16:creationId xmlns:a16="http://schemas.microsoft.com/office/drawing/2014/main" id="{5E5611D3-4082-4290-B6B2-6812DECECABA}"/>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4" name="直線コネクタ 663">
          <a:extLst>
            <a:ext uri="{FF2B5EF4-FFF2-40B4-BE49-F238E27FC236}">
              <a16:creationId xmlns:a16="http://schemas.microsoft.com/office/drawing/2014/main" id="{0697347C-2060-4E7B-8383-ED49FE5FEDC6}"/>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5" name="テキスト ボックス 664">
          <a:extLst>
            <a:ext uri="{FF2B5EF4-FFF2-40B4-BE49-F238E27FC236}">
              <a16:creationId xmlns:a16="http://schemas.microsoft.com/office/drawing/2014/main" id="{D4BC669A-20FB-492F-98ED-573A71657EBF}"/>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6" name="直線コネクタ 665">
          <a:extLst>
            <a:ext uri="{FF2B5EF4-FFF2-40B4-BE49-F238E27FC236}">
              <a16:creationId xmlns:a16="http://schemas.microsoft.com/office/drawing/2014/main" id="{61E473D4-29B2-4BBF-AE86-19A0DC7AD419}"/>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7" name="テキスト ボックス 666">
          <a:extLst>
            <a:ext uri="{FF2B5EF4-FFF2-40B4-BE49-F238E27FC236}">
              <a16:creationId xmlns:a16="http://schemas.microsoft.com/office/drawing/2014/main" id="{900BBD9F-621E-43A7-9871-DBD8ED2F3B66}"/>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79294B35-46EC-403D-8DCF-220812235DDA}"/>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A16D1C39-4A8D-41F1-9063-562B90228B6C}"/>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36D5F946-DC81-46AD-A056-2124B95A61D7}"/>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102654</xdr:rowOff>
    </xdr:from>
    <xdr:to>
      <xdr:col>85</xdr:col>
      <xdr:colOff>126364</xdr:colOff>
      <xdr:row>99</xdr:row>
      <xdr:rowOff>32245</xdr:rowOff>
    </xdr:to>
    <xdr:cxnSp macro="">
      <xdr:nvCxnSpPr>
        <xdr:cNvPr id="671" name="直線コネクタ 670">
          <a:extLst>
            <a:ext uri="{FF2B5EF4-FFF2-40B4-BE49-F238E27FC236}">
              <a16:creationId xmlns:a16="http://schemas.microsoft.com/office/drawing/2014/main" id="{6E037C44-E871-4E4B-8085-572EFE467865}"/>
            </a:ext>
          </a:extLst>
        </xdr:cNvPr>
        <xdr:cNvCxnSpPr/>
      </xdr:nvCxnSpPr>
      <xdr:spPr>
        <a:xfrm flipV="1">
          <a:off x="16317595" y="15704604"/>
          <a:ext cx="1269" cy="1301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36072</xdr:rowOff>
    </xdr:from>
    <xdr:ext cx="378565" cy="259045"/>
    <xdr:sp macro="" textlink="">
      <xdr:nvSpPr>
        <xdr:cNvPr id="672" name="積立金最小値テキスト">
          <a:extLst>
            <a:ext uri="{FF2B5EF4-FFF2-40B4-BE49-F238E27FC236}">
              <a16:creationId xmlns:a16="http://schemas.microsoft.com/office/drawing/2014/main" id="{FF7E4EA1-7974-4763-9871-345E01E20981}"/>
            </a:ext>
          </a:extLst>
        </xdr:cNvPr>
        <xdr:cNvSpPr txBox="1"/>
      </xdr:nvSpPr>
      <xdr:spPr>
        <a:xfrm>
          <a:off x="16370300" y="17009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32245</xdr:rowOff>
    </xdr:from>
    <xdr:to>
      <xdr:col>86</xdr:col>
      <xdr:colOff>25400</xdr:colOff>
      <xdr:row>99</xdr:row>
      <xdr:rowOff>32245</xdr:rowOff>
    </xdr:to>
    <xdr:cxnSp macro="">
      <xdr:nvCxnSpPr>
        <xdr:cNvPr id="673" name="直線コネクタ 672">
          <a:extLst>
            <a:ext uri="{FF2B5EF4-FFF2-40B4-BE49-F238E27FC236}">
              <a16:creationId xmlns:a16="http://schemas.microsoft.com/office/drawing/2014/main" id="{4BACDD46-2D9B-47DE-98A0-A77F68B6365E}"/>
            </a:ext>
          </a:extLst>
        </xdr:cNvPr>
        <xdr:cNvCxnSpPr/>
      </xdr:nvCxnSpPr>
      <xdr:spPr>
        <a:xfrm>
          <a:off x="16230600" y="1700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49331</xdr:rowOff>
    </xdr:from>
    <xdr:ext cx="599010" cy="259045"/>
    <xdr:sp macro="" textlink="">
      <xdr:nvSpPr>
        <xdr:cNvPr id="674" name="積立金最大値テキスト">
          <a:extLst>
            <a:ext uri="{FF2B5EF4-FFF2-40B4-BE49-F238E27FC236}">
              <a16:creationId xmlns:a16="http://schemas.microsoft.com/office/drawing/2014/main" id="{26B1989A-7F18-474B-A30D-84FF34B16F1D}"/>
            </a:ext>
          </a:extLst>
        </xdr:cNvPr>
        <xdr:cNvSpPr txBox="1"/>
      </xdr:nvSpPr>
      <xdr:spPr>
        <a:xfrm>
          <a:off x="16370300" y="15479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102654</xdr:rowOff>
    </xdr:from>
    <xdr:to>
      <xdr:col>86</xdr:col>
      <xdr:colOff>25400</xdr:colOff>
      <xdr:row>91</xdr:row>
      <xdr:rowOff>102654</xdr:rowOff>
    </xdr:to>
    <xdr:cxnSp macro="">
      <xdr:nvCxnSpPr>
        <xdr:cNvPr id="675" name="直線コネクタ 674">
          <a:extLst>
            <a:ext uri="{FF2B5EF4-FFF2-40B4-BE49-F238E27FC236}">
              <a16:creationId xmlns:a16="http://schemas.microsoft.com/office/drawing/2014/main" id="{8BD51C51-BF0E-4749-BE69-BD32B5948195}"/>
            </a:ext>
          </a:extLst>
        </xdr:cNvPr>
        <xdr:cNvCxnSpPr/>
      </xdr:nvCxnSpPr>
      <xdr:spPr>
        <a:xfrm>
          <a:off x="16230600" y="15704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41732</xdr:rowOff>
    </xdr:from>
    <xdr:to>
      <xdr:col>85</xdr:col>
      <xdr:colOff>127000</xdr:colOff>
      <xdr:row>98</xdr:row>
      <xdr:rowOff>66790</xdr:rowOff>
    </xdr:to>
    <xdr:cxnSp macro="">
      <xdr:nvCxnSpPr>
        <xdr:cNvPr id="676" name="直線コネクタ 675">
          <a:extLst>
            <a:ext uri="{FF2B5EF4-FFF2-40B4-BE49-F238E27FC236}">
              <a16:creationId xmlns:a16="http://schemas.microsoft.com/office/drawing/2014/main" id="{07787CE1-361F-49E2-92C2-9EC91E836797}"/>
            </a:ext>
          </a:extLst>
        </xdr:cNvPr>
        <xdr:cNvCxnSpPr/>
      </xdr:nvCxnSpPr>
      <xdr:spPr>
        <a:xfrm flipV="1">
          <a:off x="15481300" y="16843832"/>
          <a:ext cx="838200" cy="2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146283</xdr:rowOff>
    </xdr:from>
    <xdr:ext cx="534377" cy="259045"/>
    <xdr:sp macro="" textlink="">
      <xdr:nvSpPr>
        <xdr:cNvPr id="677" name="積立金平均値テキスト">
          <a:extLst>
            <a:ext uri="{FF2B5EF4-FFF2-40B4-BE49-F238E27FC236}">
              <a16:creationId xmlns:a16="http://schemas.microsoft.com/office/drawing/2014/main" id="{D82861E5-61F1-4A11-9EC5-510520489D1E}"/>
            </a:ext>
          </a:extLst>
        </xdr:cNvPr>
        <xdr:cNvSpPr txBox="1"/>
      </xdr:nvSpPr>
      <xdr:spPr>
        <a:xfrm>
          <a:off x="16370300" y="16605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123406</xdr:rowOff>
    </xdr:from>
    <xdr:to>
      <xdr:col>85</xdr:col>
      <xdr:colOff>177800</xdr:colOff>
      <xdr:row>98</xdr:row>
      <xdr:rowOff>53556</xdr:rowOff>
    </xdr:to>
    <xdr:sp macro="" textlink="">
      <xdr:nvSpPr>
        <xdr:cNvPr id="678" name="フローチャート: 判断 677">
          <a:extLst>
            <a:ext uri="{FF2B5EF4-FFF2-40B4-BE49-F238E27FC236}">
              <a16:creationId xmlns:a16="http://schemas.microsoft.com/office/drawing/2014/main" id="{9E92EBA4-8DAB-4AD0-92DB-FD08E07FF07B}"/>
            </a:ext>
          </a:extLst>
        </xdr:cNvPr>
        <xdr:cNvSpPr/>
      </xdr:nvSpPr>
      <xdr:spPr>
        <a:xfrm>
          <a:off x="162687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103505</xdr:rowOff>
    </xdr:from>
    <xdr:to>
      <xdr:col>81</xdr:col>
      <xdr:colOff>50800</xdr:colOff>
      <xdr:row>98</xdr:row>
      <xdr:rowOff>66790</xdr:rowOff>
    </xdr:to>
    <xdr:cxnSp macro="">
      <xdr:nvCxnSpPr>
        <xdr:cNvPr id="679" name="直線コネクタ 678">
          <a:extLst>
            <a:ext uri="{FF2B5EF4-FFF2-40B4-BE49-F238E27FC236}">
              <a16:creationId xmlns:a16="http://schemas.microsoft.com/office/drawing/2014/main" id="{FB350089-E572-44EE-B4AB-8B5257B7D187}"/>
            </a:ext>
          </a:extLst>
        </xdr:cNvPr>
        <xdr:cNvCxnSpPr/>
      </xdr:nvCxnSpPr>
      <xdr:spPr>
        <a:xfrm>
          <a:off x="14592300" y="16562705"/>
          <a:ext cx="889000" cy="30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162661</xdr:rowOff>
    </xdr:from>
    <xdr:to>
      <xdr:col>81</xdr:col>
      <xdr:colOff>101600</xdr:colOff>
      <xdr:row>98</xdr:row>
      <xdr:rowOff>92811</xdr:rowOff>
    </xdr:to>
    <xdr:sp macro="" textlink="">
      <xdr:nvSpPr>
        <xdr:cNvPr id="680" name="フローチャート: 判断 679">
          <a:extLst>
            <a:ext uri="{FF2B5EF4-FFF2-40B4-BE49-F238E27FC236}">
              <a16:creationId xmlns:a16="http://schemas.microsoft.com/office/drawing/2014/main" id="{2EA1A9EA-4D4B-47FA-BB78-BAF59C223E7F}"/>
            </a:ext>
          </a:extLst>
        </xdr:cNvPr>
        <xdr:cNvSpPr/>
      </xdr:nvSpPr>
      <xdr:spPr>
        <a:xfrm>
          <a:off x="15430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109338</xdr:rowOff>
    </xdr:from>
    <xdr:ext cx="534377" cy="259045"/>
    <xdr:sp macro="" textlink="">
      <xdr:nvSpPr>
        <xdr:cNvPr id="681" name="テキスト ボックス 680">
          <a:extLst>
            <a:ext uri="{FF2B5EF4-FFF2-40B4-BE49-F238E27FC236}">
              <a16:creationId xmlns:a16="http://schemas.microsoft.com/office/drawing/2014/main" id="{A083E217-DE35-4635-B8C1-A90170B33260}"/>
            </a:ext>
          </a:extLst>
        </xdr:cNvPr>
        <xdr:cNvSpPr txBox="1"/>
      </xdr:nvSpPr>
      <xdr:spPr>
        <a:xfrm>
          <a:off x="15214111" y="1656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103505</xdr:rowOff>
    </xdr:from>
    <xdr:to>
      <xdr:col>76</xdr:col>
      <xdr:colOff>114300</xdr:colOff>
      <xdr:row>97</xdr:row>
      <xdr:rowOff>158128</xdr:rowOff>
    </xdr:to>
    <xdr:cxnSp macro="">
      <xdr:nvCxnSpPr>
        <xdr:cNvPr id="682" name="直線コネクタ 681">
          <a:extLst>
            <a:ext uri="{FF2B5EF4-FFF2-40B4-BE49-F238E27FC236}">
              <a16:creationId xmlns:a16="http://schemas.microsoft.com/office/drawing/2014/main" id="{750BE5EA-FA6A-4BB8-88B7-23F61FE3AE9D}"/>
            </a:ext>
          </a:extLst>
        </xdr:cNvPr>
        <xdr:cNvCxnSpPr/>
      </xdr:nvCxnSpPr>
      <xdr:spPr>
        <a:xfrm flipV="1">
          <a:off x="13703300" y="16562705"/>
          <a:ext cx="889000" cy="226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142990</xdr:rowOff>
    </xdr:from>
    <xdr:to>
      <xdr:col>76</xdr:col>
      <xdr:colOff>165100</xdr:colOff>
      <xdr:row>98</xdr:row>
      <xdr:rowOff>73140</xdr:rowOff>
    </xdr:to>
    <xdr:sp macro="" textlink="">
      <xdr:nvSpPr>
        <xdr:cNvPr id="683" name="フローチャート: 判断 682">
          <a:extLst>
            <a:ext uri="{FF2B5EF4-FFF2-40B4-BE49-F238E27FC236}">
              <a16:creationId xmlns:a16="http://schemas.microsoft.com/office/drawing/2014/main" id="{5191F178-9FA3-4778-9CA4-D97F1673C021}"/>
            </a:ext>
          </a:extLst>
        </xdr:cNvPr>
        <xdr:cNvSpPr/>
      </xdr:nvSpPr>
      <xdr:spPr>
        <a:xfrm>
          <a:off x="14541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64267</xdr:rowOff>
    </xdr:from>
    <xdr:ext cx="534377" cy="259045"/>
    <xdr:sp macro="" textlink="">
      <xdr:nvSpPr>
        <xdr:cNvPr id="684" name="テキスト ボックス 683">
          <a:extLst>
            <a:ext uri="{FF2B5EF4-FFF2-40B4-BE49-F238E27FC236}">
              <a16:creationId xmlns:a16="http://schemas.microsoft.com/office/drawing/2014/main" id="{F6786D43-BD93-4713-9D51-63DD452D3537}"/>
            </a:ext>
          </a:extLst>
        </xdr:cNvPr>
        <xdr:cNvSpPr txBox="1"/>
      </xdr:nvSpPr>
      <xdr:spPr>
        <a:xfrm>
          <a:off x="14325111" y="1686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158128</xdr:rowOff>
    </xdr:from>
    <xdr:to>
      <xdr:col>71</xdr:col>
      <xdr:colOff>177800</xdr:colOff>
      <xdr:row>98</xdr:row>
      <xdr:rowOff>55524</xdr:rowOff>
    </xdr:to>
    <xdr:cxnSp macro="">
      <xdr:nvCxnSpPr>
        <xdr:cNvPr id="685" name="直線コネクタ 684">
          <a:extLst>
            <a:ext uri="{FF2B5EF4-FFF2-40B4-BE49-F238E27FC236}">
              <a16:creationId xmlns:a16="http://schemas.microsoft.com/office/drawing/2014/main" id="{5D1C97B9-477F-4270-A886-FCB6DCF83361}"/>
            </a:ext>
          </a:extLst>
        </xdr:cNvPr>
        <xdr:cNvCxnSpPr/>
      </xdr:nvCxnSpPr>
      <xdr:spPr>
        <a:xfrm flipV="1">
          <a:off x="12814300" y="16788778"/>
          <a:ext cx="889000" cy="68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11812</xdr:rowOff>
    </xdr:from>
    <xdr:to>
      <xdr:col>72</xdr:col>
      <xdr:colOff>38100</xdr:colOff>
      <xdr:row>98</xdr:row>
      <xdr:rowOff>113412</xdr:rowOff>
    </xdr:to>
    <xdr:sp macro="" textlink="">
      <xdr:nvSpPr>
        <xdr:cNvPr id="686" name="フローチャート: 判断 685">
          <a:extLst>
            <a:ext uri="{FF2B5EF4-FFF2-40B4-BE49-F238E27FC236}">
              <a16:creationId xmlns:a16="http://schemas.microsoft.com/office/drawing/2014/main" id="{1A9B54D2-DE94-4A85-B9C9-1E64770EE577}"/>
            </a:ext>
          </a:extLst>
        </xdr:cNvPr>
        <xdr:cNvSpPr/>
      </xdr:nvSpPr>
      <xdr:spPr>
        <a:xfrm>
          <a:off x="13652500" y="1681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104539</xdr:rowOff>
    </xdr:from>
    <xdr:ext cx="534377" cy="259045"/>
    <xdr:sp macro="" textlink="">
      <xdr:nvSpPr>
        <xdr:cNvPr id="687" name="テキスト ボックス 686">
          <a:extLst>
            <a:ext uri="{FF2B5EF4-FFF2-40B4-BE49-F238E27FC236}">
              <a16:creationId xmlns:a16="http://schemas.microsoft.com/office/drawing/2014/main" id="{1581073B-C9C3-4162-9CB3-1B8E65BA9DD5}"/>
            </a:ext>
          </a:extLst>
        </xdr:cNvPr>
        <xdr:cNvSpPr txBox="1"/>
      </xdr:nvSpPr>
      <xdr:spPr>
        <a:xfrm>
          <a:off x="13436111" y="1690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149085</xdr:rowOff>
    </xdr:from>
    <xdr:to>
      <xdr:col>67</xdr:col>
      <xdr:colOff>101600</xdr:colOff>
      <xdr:row>98</xdr:row>
      <xdr:rowOff>79235</xdr:rowOff>
    </xdr:to>
    <xdr:sp macro="" textlink="">
      <xdr:nvSpPr>
        <xdr:cNvPr id="688" name="フローチャート: 判断 687">
          <a:extLst>
            <a:ext uri="{FF2B5EF4-FFF2-40B4-BE49-F238E27FC236}">
              <a16:creationId xmlns:a16="http://schemas.microsoft.com/office/drawing/2014/main" id="{CF0F5790-8360-4C34-91DE-FDF3B989D6B5}"/>
            </a:ext>
          </a:extLst>
        </xdr:cNvPr>
        <xdr:cNvSpPr/>
      </xdr:nvSpPr>
      <xdr:spPr>
        <a:xfrm>
          <a:off x="12763500" y="1677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95762</xdr:rowOff>
    </xdr:from>
    <xdr:ext cx="534377" cy="259045"/>
    <xdr:sp macro="" textlink="">
      <xdr:nvSpPr>
        <xdr:cNvPr id="689" name="テキスト ボックス 688">
          <a:extLst>
            <a:ext uri="{FF2B5EF4-FFF2-40B4-BE49-F238E27FC236}">
              <a16:creationId xmlns:a16="http://schemas.microsoft.com/office/drawing/2014/main" id="{D76D4470-21A8-41DA-8D38-D8256E9CDA42}"/>
            </a:ext>
          </a:extLst>
        </xdr:cNvPr>
        <xdr:cNvSpPr txBox="1"/>
      </xdr:nvSpPr>
      <xdr:spPr>
        <a:xfrm>
          <a:off x="12547111" y="1655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19217D7F-05C5-4A4A-AB18-70833A14537B}"/>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F75D8DDA-0762-4DD4-9AF1-7DEB40EC1A6A}"/>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DC2D7E0B-D927-43A0-953A-D09B52F425A3}"/>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EF3DCC8E-653C-4014-AD52-B24E6C767D42}"/>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2869BBB8-E99C-45EA-AACD-FC5FC1015D2C}"/>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162382</xdr:rowOff>
    </xdr:from>
    <xdr:to>
      <xdr:col>85</xdr:col>
      <xdr:colOff>177800</xdr:colOff>
      <xdr:row>98</xdr:row>
      <xdr:rowOff>92532</xdr:rowOff>
    </xdr:to>
    <xdr:sp macro="" textlink="">
      <xdr:nvSpPr>
        <xdr:cNvPr id="695" name="楕円 694">
          <a:extLst>
            <a:ext uri="{FF2B5EF4-FFF2-40B4-BE49-F238E27FC236}">
              <a16:creationId xmlns:a16="http://schemas.microsoft.com/office/drawing/2014/main" id="{7B22DAC1-270E-4767-A21A-1875022DEB5C}"/>
            </a:ext>
          </a:extLst>
        </xdr:cNvPr>
        <xdr:cNvSpPr/>
      </xdr:nvSpPr>
      <xdr:spPr>
        <a:xfrm>
          <a:off x="16268700" y="1679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140809</xdr:rowOff>
    </xdr:from>
    <xdr:ext cx="534377" cy="259045"/>
    <xdr:sp macro="" textlink="">
      <xdr:nvSpPr>
        <xdr:cNvPr id="696" name="積立金該当値テキスト">
          <a:extLst>
            <a:ext uri="{FF2B5EF4-FFF2-40B4-BE49-F238E27FC236}">
              <a16:creationId xmlns:a16="http://schemas.microsoft.com/office/drawing/2014/main" id="{49EA313C-BDE4-408F-81DE-80708F679C6F}"/>
            </a:ext>
          </a:extLst>
        </xdr:cNvPr>
        <xdr:cNvSpPr txBox="1"/>
      </xdr:nvSpPr>
      <xdr:spPr>
        <a:xfrm>
          <a:off x="16370300" y="1677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15990</xdr:rowOff>
    </xdr:from>
    <xdr:to>
      <xdr:col>81</xdr:col>
      <xdr:colOff>101600</xdr:colOff>
      <xdr:row>98</xdr:row>
      <xdr:rowOff>117590</xdr:rowOff>
    </xdr:to>
    <xdr:sp macro="" textlink="">
      <xdr:nvSpPr>
        <xdr:cNvPr id="697" name="楕円 696">
          <a:extLst>
            <a:ext uri="{FF2B5EF4-FFF2-40B4-BE49-F238E27FC236}">
              <a16:creationId xmlns:a16="http://schemas.microsoft.com/office/drawing/2014/main" id="{1BAEE327-FACF-4007-BE24-DD92566E81F5}"/>
            </a:ext>
          </a:extLst>
        </xdr:cNvPr>
        <xdr:cNvSpPr/>
      </xdr:nvSpPr>
      <xdr:spPr>
        <a:xfrm>
          <a:off x="15430500" y="1681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108717</xdr:rowOff>
    </xdr:from>
    <xdr:ext cx="534377" cy="259045"/>
    <xdr:sp macro="" textlink="">
      <xdr:nvSpPr>
        <xdr:cNvPr id="698" name="テキスト ボックス 697">
          <a:extLst>
            <a:ext uri="{FF2B5EF4-FFF2-40B4-BE49-F238E27FC236}">
              <a16:creationId xmlns:a16="http://schemas.microsoft.com/office/drawing/2014/main" id="{CE1FBAC3-CB8D-4EFA-8FA5-C4F46174C5A0}"/>
            </a:ext>
          </a:extLst>
        </xdr:cNvPr>
        <xdr:cNvSpPr txBox="1"/>
      </xdr:nvSpPr>
      <xdr:spPr>
        <a:xfrm>
          <a:off x="15214111" y="16910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52705</xdr:rowOff>
    </xdr:from>
    <xdr:to>
      <xdr:col>76</xdr:col>
      <xdr:colOff>165100</xdr:colOff>
      <xdr:row>96</xdr:row>
      <xdr:rowOff>154305</xdr:rowOff>
    </xdr:to>
    <xdr:sp macro="" textlink="">
      <xdr:nvSpPr>
        <xdr:cNvPr id="699" name="楕円 698">
          <a:extLst>
            <a:ext uri="{FF2B5EF4-FFF2-40B4-BE49-F238E27FC236}">
              <a16:creationId xmlns:a16="http://schemas.microsoft.com/office/drawing/2014/main" id="{F5A0C679-494A-4FE1-9116-9D68F07842F6}"/>
            </a:ext>
          </a:extLst>
        </xdr:cNvPr>
        <xdr:cNvSpPr/>
      </xdr:nvSpPr>
      <xdr:spPr>
        <a:xfrm>
          <a:off x="14541500" y="1651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170832</xdr:rowOff>
    </xdr:from>
    <xdr:ext cx="534377" cy="259045"/>
    <xdr:sp macro="" textlink="">
      <xdr:nvSpPr>
        <xdr:cNvPr id="700" name="テキスト ボックス 699">
          <a:extLst>
            <a:ext uri="{FF2B5EF4-FFF2-40B4-BE49-F238E27FC236}">
              <a16:creationId xmlns:a16="http://schemas.microsoft.com/office/drawing/2014/main" id="{E992DC17-D709-417B-958F-1B9142EFB509}"/>
            </a:ext>
          </a:extLst>
        </xdr:cNvPr>
        <xdr:cNvSpPr txBox="1"/>
      </xdr:nvSpPr>
      <xdr:spPr>
        <a:xfrm>
          <a:off x="14325111" y="16287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107328</xdr:rowOff>
    </xdr:from>
    <xdr:to>
      <xdr:col>72</xdr:col>
      <xdr:colOff>38100</xdr:colOff>
      <xdr:row>98</xdr:row>
      <xdr:rowOff>37478</xdr:rowOff>
    </xdr:to>
    <xdr:sp macro="" textlink="">
      <xdr:nvSpPr>
        <xdr:cNvPr id="701" name="楕円 700">
          <a:extLst>
            <a:ext uri="{FF2B5EF4-FFF2-40B4-BE49-F238E27FC236}">
              <a16:creationId xmlns:a16="http://schemas.microsoft.com/office/drawing/2014/main" id="{32078223-B252-4AAD-869D-FE7660708335}"/>
            </a:ext>
          </a:extLst>
        </xdr:cNvPr>
        <xdr:cNvSpPr/>
      </xdr:nvSpPr>
      <xdr:spPr>
        <a:xfrm>
          <a:off x="13652500" y="1673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54005</xdr:rowOff>
    </xdr:from>
    <xdr:ext cx="534377" cy="259045"/>
    <xdr:sp macro="" textlink="">
      <xdr:nvSpPr>
        <xdr:cNvPr id="702" name="テキスト ボックス 701">
          <a:extLst>
            <a:ext uri="{FF2B5EF4-FFF2-40B4-BE49-F238E27FC236}">
              <a16:creationId xmlns:a16="http://schemas.microsoft.com/office/drawing/2014/main" id="{D15FBDA2-041A-4092-B235-6316D1D2DE2E}"/>
            </a:ext>
          </a:extLst>
        </xdr:cNvPr>
        <xdr:cNvSpPr txBox="1"/>
      </xdr:nvSpPr>
      <xdr:spPr>
        <a:xfrm>
          <a:off x="13436111" y="16513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4724</xdr:rowOff>
    </xdr:from>
    <xdr:to>
      <xdr:col>67</xdr:col>
      <xdr:colOff>101600</xdr:colOff>
      <xdr:row>98</xdr:row>
      <xdr:rowOff>106324</xdr:rowOff>
    </xdr:to>
    <xdr:sp macro="" textlink="">
      <xdr:nvSpPr>
        <xdr:cNvPr id="703" name="楕円 702">
          <a:extLst>
            <a:ext uri="{FF2B5EF4-FFF2-40B4-BE49-F238E27FC236}">
              <a16:creationId xmlns:a16="http://schemas.microsoft.com/office/drawing/2014/main" id="{B098E210-5DF8-4D72-BD1F-A7E54B857761}"/>
            </a:ext>
          </a:extLst>
        </xdr:cNvPr>
        <xdr:cNvSpPr/>
      </xdr:nvSpPr>
      <xdr:spPr>
        <a:xfrm>
          <a:off x="12763500" y="1680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97451</xdr:rowOff>
    </xdr:from>
    <xdr:ext cx="534377" cy="259045"/>
    <xdr:sp macro="" textlink="">
      <xdr:nvSpPr>
        <xdr:cNvPr id="704" name="テキスト ボックス 703">
          <a:extLst>
            <a:ext uri="{FF2B5EF4-FFF2-40B4-BE49-F238E27FC236}">
              <a16:creationId xmlns:a16="http://schemas.microsoft.com/office/drawing/2014/main" id="{B6B3C9D1-E788-428C-9BF4-1D88F6943370}"/>
            </a:ext>
          </a:extLst>
        </xdr:cNvPr>
        <xdr:cNvSpPr txBox="1"/>
      </xdr:nvSpPr>
      <xdr:spPr>
        <a:xfrm>
          <a:off x="12547111" y="16899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EFAE31CF-8876-49D1-8D70-CF1E0005D112}"/>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7C218854-DF69-432C-BA66-0A8FDB0C8FD8}"/>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3C74ACD9-9BFE-4FC0-82B5-70E6AB69BB03}"/>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3409B2B9-BEEB-453C-902B-BEC71B2DD121}"/>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76936F08-891C-4A26-82CF-F91B0A3A702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153B790-7E12-4F37-9344-B796F74B012B}"/>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3A1ADE38-D280-4583-B81F-AB73D4A673DD}"/>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7B0D2179-8FED-4042-B90B-ED460CCC4CD2}"/>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DCFC6859-7522-4E97-AEF5-D3B17DA8548E}"/>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B3FF20D1-CA3E-4E02-B2D4-19F80548AF7C}"/>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a:extLst>
            <a:ext uri="{FF2B5EF4-FFF2-40B4-BE49-F238E27FC236}">
              <a16:creationId xmlns:a16="http://schemas.microsoft.com/office/drawing/2014/main" id="{13AC6F61-9DB3-4681-B067-562909B7FED2}"/>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a:extLst>
            <a:ext uri="{FF2B5EF4-FFF2-40B4-BE49-F238E27FC236}">
              <a16:creationId xmlns:a16="http://schemas.microsoft.com/office/drawing/2014/main" id="{3FEC5119-A588-4673-AA72-12A0CB8EBC81}"/>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a:extLst>
            <a:ext uri="{FF2B5EF4-FFF2-40B4-BE49-F238E27FC236}">
              <a16:creationId xmlns:a16="http://schemas.microsoft.com/office/drawing/2014/main" id="{310334AA-DE0E-4FC4-8E57-DEB0CF543044}"/>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8" name="テキスト ボックス 717">
          <a:extLst>
            <a:ext uri="{FF2B5EF4-FFF2-40B4-BE49-F238E27FC236}">
              <a16:creationId xmlns:a16="http://schemas.microsoft.com/office/drawing/2014/main" id="{A3E39AFA-B047-4828-A186-6066D2760EA2}"/>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id="{1422179B-27D0-4374-BD39-19D6D8927F6A}"/>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a:extLst>
            <a:ext uri="{FF2B5EF4-FFF2-40B4-BE49-F238E27FC236}">
              <a16:creationId xmlns:a16="http://schemas.microsoft.com/office/drawing/2014/main" id="{0B8BAE96-A4E8-4F54-9657-137057FC04EE}"/>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a:extLst>
            <a:ext uri="{FF2B5EF4-FFF2-40B4-BE49-F238E27FC236}">
              <a16:creationId xmlns:a16="http://schemas.microsoft.com/office/drawing/2014/main" id="{0A194DC3-7120-4302-846E-B83C6BC98416}"/>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2" name="テキスト ボックス 721">
          <a:extLst>
            <a:ext uri="{FF2B5EF4-FFF2-40B4-BE49-F238E27FC236}">
              <a16:creationId xmlns:a16="http://schemas.microsoft.com/office/drawing/2014/main" id="{6765BD4C-241C-4F1B-AE6E-BE0D4344EE17}"/>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a:extLst>
            <a:ext uri="{FF2B5EF4-FFF2-40B4-BE49-F238E27FC236}">
              <a16:creationId xmlns:a16="http://schemas.microsoft.com/office/drawing/2014/main" id="{46276C37-FECF-445D-AE6D-34F9A6E27C5B}"/>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a:extLst>
            <a:ext uri="{FF2B5EF4-FFF2-40B4-BE49-F238E27FC236}">
              <a16:creationId xmlns:a16="http://schemas.microsoft.com/office/drawing/2014/main" id="{D56C0FDA-2F34-4ECB-9AB3-7143FA1EB74A}"/>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21338A10-BF30-4CDF-B127-8E0723450CC6}"/>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918CDCE1-9982-4E83-8FD9-D2BF444C0948}"/>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35AF7638-AD9F-4DCC-808B-DF8380F4982E}"/>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32487</xdr:rowOff>
    </xdr:from>
    <xdr:to>
      <xdr:col>116</xdr:col>
      <xdr:colOff>62864</xdr:colOff>
      <xdr:row>39</xdr:row>
      <xdr:rowOff>44450</xdr:rowOff>
    </xdr:to>
    <xdr:cxnSp macro="">
      <xdr:nvCxnSpPr>
        <xdr:cNvPr id="728" name="直線コネクタ 727">
          <a:extLst>
            <a:ext uri="{FF2B5EF4-FFF2-40B4-BE49-F238E27FC236}">
              <a16:creationId xmlns:a16="http://schemas.microsoft.com/office/drawing/2014/main" id="{747A7005-A38B-498C-9047-A5E0C400173D}"/>
            </a:ext>
          </a:extLst>
        </xdr:cNvPr>
        <xdr:cNvCxnSpPr/>
      </xdr:nvCxnSpPr>
      <xdr:spPr>
        <a:xfrm flipV="1">
          <a:off x="22159595" y="5175987"/>
          <a:ext cx="1269" cy="155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a:extLst>
            <a:ext uri="{FF2B5EF4-FFF2-40B4-BE49-F238E27FC236}">
              <a16:creationId xmlns:a16="http://schemas.microsoft.com/office/drawing/2014/main" id="{B791E0DD-C8BC-48EA-B740-28DED7E9C28E}"/>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a:extLst>
            <a:ext uri="{FF2B5EF4-FFF2-40B4-BE49-F238E27FC236}">
              <a16:creationId xmlns:a16="http://schemas.microsoft.com/office/drawing/2014/main" id="{A0876553-415B-4FB4-8D9C-7B76F0C5563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150614</xdr:rowOff>
    </xdr:from>
    <xdr:ext cx="534377" cy="259045"/>
    <xdr:sp macro="" textlink="">
      <xdr:nvSpPr>
        <xdr:cNvPr id="731" name="投資及び出資金最大値テキスト">
          <a:extLst>
            <a:ext uri="{FF2B5EF4-FFF2-40B4-BE49-F238E27FC236}">
              <a16:creationId xmlns:a16="http://schemas.microsoft.com/office/drawing/2014/main" id="{B303BC0D-FDFA-4172-888E-06155D551F74}"/>
            </a:ext>
          </a:extLst>
        </xdr:cNvPr>
        <xdr:cNvSpPr txBox="1"/>
      </xdr:nvSpPr>
      <xdr:spPr>
        <a:xfrm>
          <a:off x="22212300" y="495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32487</xdr:rowOff>
    </xdr:from>
    <xdr:to>
      <xdr:col>116</xdr:col>
      <xdr:colOff>152400</xdr:colOff>
      <xdr:row>30</xdr:row>
      <xdr:rowOff>32487</xdr:rowOff>
    </xdr:to>
    <xdr:cxnSp macro="">
      <xdr:nvCxnSpPr>
        <xdr:cNvPr id="732" name="直線コネクタ 731">
          <a:extLst>
            <a:ext uri="{FF2B5EF4-FFF2-40B4-BE49-F238E27FC236}">
              <a16:creationId xmlns:a16="http://schemas.microsoft.com/office/drawing/2014/main" id="{420B262D-F9F8-4C4B-BDB6-8A52E565624B}"/>
            </a:ext>
          </a:extLst>
        </xdr:cNvPr>
        <xdr:cNvCxnSpPr/>
      </xdr:nvCxnSpPr>
      <xdr:spPr>
        <a:xfrm>
          <a:off x="22072600" y="5175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13170</xdr:rowOff>
    </xdr:from>
    <xdr:to>
      <xdr:col>116</xdr:col>
      <xdr:colOff>63500</xdr:colOff>
      <xdr:row>39</xdr:row>
      <xdr:rowOff>19685</xdr:rowOff>
    </xdr:to>
    <xdr:cxnSp macro="">
      <xdr:nvCxnSpPr>
        <xdr:cNvPr id="733" name="直線コネクタ 732">
          <a:extLst>
            <a:ext uri="{FF2B5EF4-FFF2-40B4-BE49-F238E27FC236}">
              <a16:creationId xmlns:a16="http://schemas.microsoft.com/office/drawing/2014/main" id="{8B3A5550-B8CB-42E5-8DF0-80E1C678FF1E}"/>
            </a:ext>
          </a:extLst>
        </xdr:cNvPr>
        <xdr:cNvCxnSpPr/>
      </xdr:nvCxnSpPr>
      <xdr:spPr>
        <a:xfrm>
          <a:off x="21323300" y="6699720"/>
          <a:ext cx="838200" cy="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48150</xdr:rowOff>
    </xdr:from>
    <xdr:ext cx="469744" cy="259045"/>
    <xdr:sp macro="" textlink="">
      <xdr:nvSpPr>
        <xdr:cNvPr id="734" name="投資及び出資金平均値テキスト">
          <a:extLst>
            <a:ext uri="{FF2B5EF4-FFF2-40B4-BE49-F238E27FC236}">
              <a16:creationId xmlns:a16="http://schemas.microsoft.com/office/drawing/2014/main" id="{612DCF58-0AFA-4704-8398-07831FF56067}"/>
            </a:ext>
          </a:extLst>
        </xdr:cNvPr>
        <xdr:cNvSpPr txBox="1"/>
      </xdr:nvSpPr>
      <xdr:spPr>
        <a:xfrm>
          <a:off x="22212300" y="63918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25273</xdr:rowOff>
    </xdr:from>
    <xdr:to>
      <xdr:col>116</xdr:col>
      <xdr:colOff>114300</xdr:colOff>
      <xdr:row>38</xdr:row>
      <xdr:rowOff>126873</xdr:rowOff>
    </xdr:to>
    <xdr:sp macro="" textlink="">
      <xdr:nvSpPr>
        <xdr:cNvPr id="735" name="フローチャート: 判断 734">
          <a:extLst>
            <a:ext uri="{FF2B5EF4-FFF2-40B4-BE49-F238E27FC236}">
              <a16:creationId xmlns:a16="http://schemas.microsoft.com/office/drawing/2014/main" id="{982A8896-FBA5-43E4-9C3F-7825A48BEE9A}"/>
            </a:ext>
          </a:extLst>
        </xdr:cNvPr>
        <xdr:cNvSpPr/>
      </xdr:nvSpPr>
      <xdr:spPr>
        <a:xfrm>
          <a:off x="22110700" y="654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13170</xdr:rowOff>
    </xdr:from>
    <xdr:to>
      <xdr:col>111</xdr:col>
      <xdr:colOff>177800</xdr:colOff>
      <xdr:row>39</xdr:row>
      <xdr:rowOff>21399</xdr:rowOff>
    </xdr:to>
    <xdr:cxnSp macro="">
      <xdr:nvCxnSpPr>
        <xdr:cNvPr id="736" name="直線コネクタ 735">
          <a:extLst>
            <a:ext uri="{FF2B5EF4-FFF2-40B4-BE49-F238E27FC236}">
              <a16:creationId xmlns:a16="http://schemas.microsoft.com/office/drawing/2014/main" id="{1DA55B76-29F8-4FD1-89DB-B2C362449D70}"/>
            </a:ext>
          </a:extLst>
        </xdr:cNvPr>
        <xdr:cNvCxnSpPr/>
      </xdr:nvCxnSpPr>
      <xdr:spPr>
        <a:xfrm flipV="1">
          <a:off x="20434300" y="6699720"/>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61735</xdr:rowOff>
    </xdr:from>
    <xdr:to>
      <xdr:col>112</xdr:col>
      <xdr:colOff>38100</xdr:colOff>
      <xdr:row>38</xdr:row>
      <xdr:rowOff>163335</xdr:rowOff>
    </xdr:to>
    <xdr:sp macro="" textlink="">
      <xdr:nvSpPr>
        <xdr:cNvPr id="737" name="フローチャート: 判断 736">
          <a:extLst>
            <a:ext uri="{FF2B5EF4-FFF2-40B4-BE49-F238E27FC236}">
              <a16:creationId xmlns:a16="http://schemas.microsoft.com/office/drawing/2014/main" id="{E1AEFBFC-EC4A-45B2-9921-06759595950C}"/>
            </a:ext>
          </a:extLst>
        </xdr:cNvPr>
        <xdr:cNvSpPr/>
      </xdr:nvSpPr>
      <xdr:spPr>
        <a:xfrm>
          <a:off x="21272500" y="65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8412</xdr:rowOff>
    </xdr:from>
    <xdr:ext cx="469744" cy="259045"/>
    <xdr:sp macro="" textlink="">
      <xdr:nvSpPr>
        <xdr:cNvPr id="738" name="テキスト ボックス 737">
          <a:extLst>
            <a:ext uri="{FF2B5EF4-FFF2-40B4-BE49-F238E27FC236}">
              <a16:creationId xmlns:a16="http://schemas.microsoft.com/office/drawing/2014/main" id="{2FE8BCD5-7D8A-4D4F-9701-ED9508078080}"/>
            </a:ext>
          </a:extLst>
        </xdr:cNvPr>
        <xdr:cNvSpPr txBox="1"/>
      </xdr:nvSpPr>
      <xdr:spPr>
        <a:xfrm>
          <a:off x="21088428" y="635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19533</xdr:rowOff>
    </xdr:from>
    <xdr:to>
      <xdr:col>107</xdr:col>
      <xdr:colOff>50800</xdr:colOff>
      <xdr:row>39</xdr:row>
      <xdr:rowOff>21399</xdr:rowOff>
    </xdr:to>
    <xdr:cxnSp macro="">
      <xdr:nvCxnSpPr>
        <xdr:cNvPr id="739" name="直線コネクタ 738">
          <a:extLst>
            <a:ext uri="{FF2B5EF4-FFF2-40B4-BE49-F238E27FC236}">
              <a16:creationId xmlns:a16="http://schemas.microsoft.com/office/drawing/2014/main" id="{065681EE-6FB3-46F8-9795-F04E98A0A557}"/>
            </a:ext>
          </a:extLst>
        </xdr:cNvPr>
        <xdr:cNvCxnSpPr/>
      </xdr:nvCxnSpPr>
      <xdr:spPr>
        <a:xfrm>
          <a:off x="19545300" y="6706083"/>
          <a:ext cx="889000" cy="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68593</xdr:rowOff>
    </xdr:from>
    <xdr:to>
      <xdr:col>107</xdr:col>
      <xdr:colOff>101600</xdr:colOff>
      <xdr:row>38</xdr:row>
      <xdr:rowOff>170193</xdr:rowOff>
    </xdr:to>
    <xdr:sp macro="" textlink="">
      <xdr:nvSpPr>
        <xdr:cNvPr id="740" name="フローチャート: 判断 739">
          <a:extLst>
            <a:ext uri="{FF2B5EF4-FFF2-40B4-BE49-F238E27FC236}">
              <a16:creationId xmlns:a16="http://schemas.microsoft.com/office/drawing/2014/main" id="{D914704A-5D41-4669-8DF2-811107A968B7}"/>
            </a:ext>
          </a:extLst>
        </xdr:cNvPr>
        <xdr:cNvSpPr/>
      </xdr:nvSpPr>
      <xdr:spPr>
        <a:xfrm>
          <a:off x="20383500" y="658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15270</xdr:rowOff>
    </xdr:from>
    <xdr:ext cx="469744" cy="259045"/>
    <xdr:sp macro="" textlink="">
      <xdr:nvSpPr>
        <xdr:cNvPr id="741" name="テキスト ボックス 740">
          <a:extLst>
            <a:ext uri="{FF2B5EF4-FFF2-40B4-BE49-F238E27FC236}">
              <a16:creationId xmlns:a16="http://schemas.microsoft.com/office/drawing/2014/main" id="{4BFF8D87-E5A2-4D3C-9A51-B5B7670DFE5C}"/>
            </a:ext>
          </a:extLst>
        </xdr:cNvPr>
        <xdr:cNvSpPr txBox="1"/>
      </xdr:nvSpPr>
      <xdr:spPr>
        <a:xfrm>
          <a:off x="20199428" y="6358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19533</xdr:rowOff>
    </xdr:from>
    <xdr:to>
      <xdr:col>102</xdr:col>
      <xdr:colOff>114300</xdr:colOff>
      <xdr:row>39</xdr:row>
      <xdr:rowOff>23152</xdr:rowOff>
    </xdr:to>
    <xdr:cxnSp macro="">
      <xdr:nvCxnSpPr>
        <xdr:cNvPr id="742" name="直線コネクタ 741">
          <a:extLst>
            <a:ext uri="{FF2B5EF4-FFF2-40B4-BE49-F238E27FC236}">
              <a16:creationId xmlns:a16="http://schemas.microsoft.com/office/drawing/2014/main" id="{D2E1DF9A-24C5-44EA-9880-82645EAA0C11}"/>
            </a:ext>
          </a:extLst>
        </xdr:cNvPr>
        <xdr:cNvCxnSpPr/>
      </xdr:nvCxnSpPr>
      <xdr:spPr>
        <a:xfrm flipV="1">
          <a:off x="18656300" y="6706083"/>
          <a:ext cx="8890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78384</xdr:rowOff>
    </xdr:from>
    <xdr:to>
      <xdr:col>102</xdr:col>
      <xdr:colOff>165100</xdr:colOff>
      <xdr:row>39</xdr:row>
      <xdr:rowOff>8534</xdr:rowOff>
    </xdr:to>
    <xdr:sp macro="" textlink="">
      <xdr:nvSpPr>
        <xdr:cNvPr id="743" name="フローチャート: 判断 742">
          <a:extLst>
            <a:ext uri="{FF2B5EF4-FFF2-40B4-BE49-F238E27FC236}">
              <a16:creationId xmlns:a16="http://schemas.microsoft.com/office/drawing/2014/main" id="{CA1788B9-5B3B-45DD-AD01-C5662E6DE8F2}"/>
            </a:ext>
          </a:extLst>
        </xdr:cNvPr>
        <xdr:cNvSpPr/>
      </xdr:nvSpPr>
      <xdr:spPr>
        <a:xfrm>
          <a:off x="19494500" y="659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25061</xdr:rowOff>
    </xdr:from>
    <xdr:ext cx="469744" cy="259045"/>
    <xdr:sp macro="" textlink="">
      <xdr:nvSpPr>
        <xdr:cNvPr id="744" name="テキスト ボックス 743">
          <a:extLst>
            <a:ext uri="{FF2B5EF4-FFF2-40B4-BE49-F238E27FC236}">
              <a16:creationId xmlns:a16="http://schemas.microsoft.com/office/drawing/2014/main" id="{53758952-9C79-4B11-BBD0-106DF8D997EC}"/>
            </a:ext>
          </a:extLst>
        </xdr:cNvPr>
        <xdr:cNvSpPr txBox="1"/>
      </xdr:nvSpPr>
      <xdr:spPr>
        <a:xfrm>
          <a:off x="19310428" y="6368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84747</xdr:rowOff>
    </xdr:from>
    <xdr:to>
      <xdr:col>98</xdr:col>
      <xdr:colOff>38100</xdr:colOff>
      <xdr:row>39</xdr:row>
      <xdr:rowOff>14897</xdr:rowOff>
    </xdr:to>
    <xdr:sp macro="" textlink="">
      <xdr:nvSpPr>
        <xdr:cNvPr id="745" name="フローチャート: 判断 744">
          <a:extLst>
            <a:ext uri="{FF2B5EF4-FFF2-40B4-BE49-F238E27FC236}">
              <a16:creationId xmlns:a16="http://schemas.microsoft.com/office/drawing/2014/main" id="{4D7EEED2-34D1-4A01-BE04-FE9334C682BD}"/>
            </a:ext>
          </a:extLst>
        </xdr:cNvPr>
        <xdr:cNvSpPr/>
      </xdr:nvSpPr>
      <xdr:spPr>
        <a:xfrm>
          <a:off x="18605500" y="659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31424</xdr:rowOff>
    </xdr:from>
    <xdr:ext cx="469744" cy="259045"/>
    <xdr:sp macro="" textlink="">
      <xdr:nvSpPr>
        <xdr:cNvPr id="746" name="テキスト ボックス 745">
          <a:extLst>
            <a:ext uri="{FF2B5EF4-FFF2-40B4-BE49-F238E27FC236}">
              <a16:creationId xmlns:a16="http://schemas.microsoft.com/office/drawing/2014/main" id="{E5974A39-6F50-4645-8532-9661E01F19A8}"/>
            </a:ext>
          </a:extLst>
        </xdr:cNvPr>
        <xdr:cNvSpPr txBox="1"/>
      </xdr:nvSpPr>
      <xdr:spPr>
        <a:xfrm>
          <a:off x="18421428" y="637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B2CF515C-84F7-4CA7-80BD-046D6DB129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4220DC39-8E50-4184-9B37-4D146489FAF8}"/>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94B02DB3-FB16-4BDA-B18A-E805C3CA036C}"/>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460CA789-BF13-48FD-B872-4DAB13DECFEB}"/>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9AF7BA15-6D4F-497A-A727-1277EF726819}"/>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140335</xdr:rowOff>
    </xdr:from>
    <xdr:to>
      <xdr:col>116</xdr:col>
      <xdr:colOff>114300</xdr:colOff>
      <xdr:row>39</xdr:row>
      <xdr:rowOff>70485</xdr:rowOff>
    </xdr:to>
    <xdr:sp macro="" textlink="">
      <xdr:nvSpPr>
        <xdr:cNvPr id="752" name="楕円 751">
          <a:extLst>
            <a:ext uri="{FF2B5EF4-FFF2-40B4-BE49-F238E27FC236}">
              <a16:creationId xmlns:a16="http://schemas.microsoft.com/office/drawing/2014/main" id="{575CE5DD-50B9-4F8F-8A2A-D01DBF765643}"/>
            </a:ext>
          </a:extLst>
        </xdr:cNvPr>
        <xdr:cNvSpPr/>
      </xdr:nvSpPr>
      <xdr:spPr>
        <a:xfrm>
          <a:off x="22110700" y="665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55262</xdr:rowOff>
    </xdr:from>
    <xdr:ext cx="378565" cy="259045"/>
    <xdr:sp macro="" textlink="">
      <xdr:nvSpPr>
        <xdr:cNvPr id="753" name="投資及び出資金該当値テキスト">
          <a:extLst>
            <a:ext uri="{FF2B5EF4-FFF2-40B4-BE49-F238E27FC236}">
              <a16:creationId xmlns:a16="http://schemas.microsoft.com/office/drawing/2014/main" id="{117890AB-721C-4823-8FD6-362907B53204}"/>
            </a:ext>
          </a:extLst>
        </xdr:cNvPr>
        <xdr:cNvSpPr txBox="1"/>
      </xdr:nvSpPr>
      <xdr:spPr>
        <a:xfrm>
          <a:off x="22212300" y="6570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133820</xdr:rowOff>
    </xdr:from>
    <xdr:to>
      <xdr:col>112</xdr:col>
      <xdr:colOff>38100</xdr:colOff>
      <xdr:row>39</xdr:row>
      <xdr:rowOff>63970</xdr:rowOff>
    </xdr:to>
    <xdr:sp macro="" textlink="">
      <xdr:nvSpPr>
        <xdr:cNvPr id="754" name="楕円 753">
          <a:extLst>
            <a:ext uri="{FF2B5EF4-FFF2-40B4-BE49-F238E27FC236}">
              <a16:creationId xmlns:a16="http://schemas.microsoft.com/office/drawing/2014/main" id="{2CFE8895-1B97-49FF-B55E-C061B14F9D73}"/>
            </a:ext>
          </a:extLst>
        </xdr:cNvPr>
        <xdr:cNvSpPr/>
      </xdr:nvSpPr>
      <xdr:spPr>
        <a:xfrm>
          <a:off x="21272500" y="664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55097</xdr:rowOff>
    </xdr:from>
    <xdr:ext cx="378565" cy="259045"/>
    <xdr:sp macro="" textlink="">
      <xdr:nvSpPr>
        <xdr:cNvPr id="755" name="テキスト ボックス 754">
          <a:extLst>
            <a:ext uri="{FF2B5EF4-FFF2-40B4-BE49-F238E27FC236}">
              <a16:creationId xmlns:a16="http://schemas.microsoft.com/office/drawing/2014/main" id="{BFC2F242-A478-431A-B30A-E7575B07EEB8}"/>
            </a:ext>
          </a:extLst>
        </xdr:cNvPr>
        <xdr:cNvSpPr txBox="1"/>
      </xdr:nvSpPr>
      <xdr:spPr>
        <a:xfrm>
          <a:off x="21134017" y="6741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142049</xdr:rowOff>
    </xdr:from>
    <xdr:to>
      <xdr:col>107</xdr:col>
      <xdr:colOff>101600</xdr:colOff>
      <xdr:row>39</xdr:row>
      <xdr:rowOff>72199</xdr:rowOff>
    </xdr:to>
    <xdr:sp macro="" textlink="">
      <xdr:nvSpPr>
        <xdr:cNvPr id="756" name="楕円 755">
          <a:extLst>
            <a:ext uri="{FF2B5EF4-FFF2-40B4-BE49-F238E27FC236}">
              <a16:creationId xmlns:a16="http://schemas.microsoft.com/office/drawing/2014/main" id="{79DC4E6F-22C7-4E4D-A595-9712B56A6AF7}"/>
            </a:ext>
          </a:extLst>
        </xdr:cNvPr>
        <xdr:cNvSpPr/>
      </xdr:nvSpPr>
      <xdr:spPr>
        <a:xfrm>
          <a:off x="20383500" y="665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63326</xdr:rowOff>
    </xdr:from>
    <xdr:ext cx="378565" cy="259045"/>
    <xdr:sp macro="" textlink="">
      <xdr:nvSpPr>
        <xdr:cNvPr id="757" name="テキスト ボックス 756">
          <a:extLst>
            <a:ext uri="{FF2B5EF4-FFF2-40B4-BE49-F238E27FC236}">
              <a16:creationId xmlns:a16="http://schemas.microsoft.com/office/drawing/2014/main" id="{81150125-F465-4395-9B0C-0F009DDCC3B3}"/>
            </a:ext>
          </a:extLst>
        </xdr:cNvPr>
        <xdr:cNvSpPr txBox="1"/>
      </xdr:nvSpPr>
      <xdr:spPr>
        <a:xfrm>
          <a:off x="20245017" y="6749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140183</xdr:rowOff>
    </xdr:from>
    <xdr:to>
      <xdr:col>102</xdr:col>
      <xdr:colOff>165100</xdr:colOff>
      <xdr:row>39</xdr:row>
      <xdr:rowOff>70333</xdr:rowOff>
    </xdr:to>
    <xdr:sp macro="" textlink="">
      <xdr:nvSpPr>
        <xdr:cNvPr id="758" name="楕円 757">
          <a:extLst>
            <a:ext uri="{FF2B5EF4-FFF2-40B4-BE49-F238E27FC236}">
              <a16:creationId xmlns:a16="http://schemas.microsoft.com/office/drawing/2014/main" id="{3484611D-29FA-41F4-ACCB-30C71192348B}"/>
            </a:ext>
          </a:extLst>
        </xdr:cNvPr>
        <xdr:cNvSpPr/>
      </xdr:nvSpPr>
      <xdr:spPr>
        <a:xfrm>
          <a:off x="19494500" y="665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61460</xdr:rowOff>
    </xdr:from>
    <xdr:ext cx="378565" cy="259045"/>
    <xdr:sp macro="" textlink="">
      <xdr:nvSpPr>
        <xdr:cNvPr id="759" name="テキスト ボックス 758">
          <a:extLst>
            <a:ext uri="{FF2B5EF4-FFF2-40B4-BE49-F238E27FC236}">
              <a16:creationId xmlns:a16="http://schemas.microsoft.com/office/drawing/2014/main" id="{435CE285-9EE2-4604-8803-A6B1BAEB02D8}"/>
            </a:ext>
          </a:extLst>
        </xdr:cNvPr>
        <xdr:cNvSpPr txBox="1"/>
      </xdr:nvSpPr>
      <xdr:spPr>
        <a:xfrm>
          <a:off x="19356017" y="6748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143802</xdr:rowOff>
    </xdr:from>
    <xdr:to>
      <xdr:col>98</xdr:col>
      <xdr:colOff>38100</xdr:colOff>
      <xdr:row>39</xdr:row>
      <xdr:rowOff>73952</xdr:rowOff>
    </xdr:to>
    <xdr:sp macro="" textlink="">
      <xdr:nvSpPr>
        <xdr:cNvPr id="760" name="楕円 759">
          <a:extLst>
            <a:ext uri="{FF2B5EF4-FFF2-40B4-BE49-F238E27FC236}">
              <a16:creationId xmlns:a16="http://schemas.microsoft.com/office/drawing/2014/main" id="{8585F480-B22F-4175-8848-35837C43E154}"/>
            </a:ext>
          </a:extLst>
        </xdr:cNvPr>
        <xdr:cNvSpPr/>
      </xdr:nvSpPr>
      <xdr:spPr>
        <a:xfrm>
          <a:off x="18605500" y="665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65079</xdr:rowOff>
    </xdr:from>
    <xdr:ext cx="378565" cy="259045"/>
    <xdr:sp macro="" textlink="">
      <xdr:nvSpPr>
        <xdr:cNvPr id="761" name="テキスト ボックス 760">
          <a:extLst>
            <a:ext uri="{FF2B5EF4-FFF2-40B4-BE49-F238E27FC236}">
              <a16:creationId xmlns:a16="http://schemas.microsoft.com/office/drawing/2014/main" id="{8D38C010-CE3E-4B01-B27A-073479E6EB4A}"/>
            </a:ext>
          </a:extLst>
        </xdr:cNvPr>
        <xdr:cNvSpPr txBox="1"/>
      </xdr:nvSpPr>
      <xdr:spPr>
        <a:xfrm>
          <a:off x="18467017" y="6751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517A83FD-6630-44BC-ADDB-471C40EF17A2}"/>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4A1F4025-2121-4FA2-856C-EE1A600CBC03}"/>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543CD9FC-6DE5-4EE6-87BC-88E240E8BCCA}"/>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FF4BFA2F-0990-4C83-8101-E1932E82DDAD}"/>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9AABCE8C-306F-431B-B064-E1F09BA04A2E}"/>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DFA6BC18-4B06-487F-8E2B-7542C2B98C0D}"/>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D4CEA3AB-8EC8-44E7-BB3D-5B0B0FC4BFA4}"/>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2EF435AF-1B71-474A-B1FC-21A8650CD6A6}"/>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5C6A5D7A-A1C1-4624-8F7A-1283814929F2}"/>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83E1A427-8CE0-4F15-8090-0BB707E74D62}"/>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a:extLst>
            <a:ext uri="{FF2B5EF4-FFF2-40B4-BE49-F238E27FC236}">
              <a16:creationId xmlns:a16="http://schemas.microsoft.com/office/drawing/2014/main" id="{439245EA-AA48-4A84-A163-9A3C9D505BCE}"/>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a:extLst>
            <a:ext uri="{FF2B5EF4-FFF2-40B4-BE49-F238E27FC236}">
              <a16:creationId xmlns:a16="http://schemas.microsoft.com/office/drawing/2014/main" id="{5F2FB7F9-B729-454A-A5A1-513E061895C3}"/>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a:extLst>
            <a:ext uri="{FF2B5EF4-FFF2-40B4-BE49-F238E27FC236}">
              <a16:creationId xmlns:a16="http://schemas.microsoft.com/office/drawing/2014/main" id="{04B443FE-5127-4F23-A0B6-9A44F8C92ABA}"/>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a:extLst>
            <a:ext uri="{FF2B5EF4-FFF2-40B4-BE49-F238E27FC236}">
              <a16:creationId xmlns:a16="http://schemas.microsoft.com/office/drawing/2014/main" id="{C732EA75-5262-4480-BADB-E7FB30E409BD}"/>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a:extLst>
            <a:ext uri="{FF2B5EF4-FFF2-40B4-BE49-F238E27FC236}">
              <a16:creationId xmlns:a16="http://schemas.microsoft.com/office/drawing/2014/main" id="{AD0AD70D-DCAC-42C5-A00D-7395A5E36D9C}"/>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a:extLst>
            <a:ext uri="{FF2B5EF4-FFF2-40B4-BE49-F238E27FC236}">
              <a16:creationId xmlns:a16="http://schemas.microsoft.com/office/drawing/2014/main" id="{CF0AAA80-6763-4CEA-9A92-4DE32780E453}"/>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a:extLst>
            <a:ext uri="{FF2B5EF4-FFF2-40B4-BE49-F238E27FC236}">
              <a16:creationId xmlns:a16="http://schemas.microsoft.com/office/drawing/2014/main" id="{78430111-CCDF-4768-8541-C46B1F973466}"/>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a:extLst>
            <a:ext uri="{FF2B5EF4-FFF2-40B4-BE49-F238E27FC236}">
              <a16:creationId xmlns:a16="http://schemas.microsoft.com/office/drawing/2014/main" id="{F30E18D1-FB8B-476A-A010-F556D73D59C2}"/>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a:extLst>
            <a:ext uri="{FF2B5EF4-FFF2-40B4-BE49-F238E27FC236}">
              <a16:creationId xmlns:a16="http://schemas.microsoft.com/office/drawing/2014/main" id="{ECB7F00D-729B-4782-A92E-13CE43BB52EF}"/>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a:extLst>
            <a:ext uri="{FF2B5EF4-FFF2-40B4-BE49-F238E27FC236}">
              <a16:creationId xmlns:a16="http://schemas.microsoft.com/office/drawing/2014/main" id="{42285E4B-0F5B-442D-BB30-CD379EBFA18F}"/>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413D5F35-3BD3-4586-ABFB-4FB6648A81A7}"/>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a:extLst>
            <a:ext uri="{FF2B5EF4-FFF2-40B4-BE49-F238E27FC236}">
              <a16:creationId xmlns:a16="http://schemas.microsoft.com/office/drawing/2014/main" id="{ABAB2099-09BA-49A0-BB88-0E924F4029CC}"/>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53852A48-91FF-4D3F-8E13-EA7A870D3743}"/>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45479</xdr:rowOff>
    </xdr:from>
    <xdr:to>
      <xdr:col>116</xdr:col>
      <xdr:colOff>62864</xdr:colOff>
      <xdr:row>59</xdr:row>
      <xdr:rowOff>44450</xdr:rowOff>
    </xdr:to>
    <xdr:cxnSp macro="">
      <xdr:nvCxnSpPr>
        <xdr:cNvPr id="785" name="直線コネクタ 784">
          <a:extLst>
            <a:ext uri="{FF2B5EF4-FFF2-40B4-BE49-F238E27FC236}">
              <a16:creationId xmlns:a16="http://schemas.microsoft.com/office/drawing/2014/main" id="{23438464-7EA7-4C05-B07D-852B8A7DCD09}"/>
            </a:ext>
          </a:extLst>
        </xdr:cNvPr>
        <xdr:cNvCxnSpPr/>
      </xdr:nvCxnSpPr>
      <xdr:spPr>
        <a:xfrm flipV="1">
          <a:off x="22159595" y="8789429"/>
          <a:ext cx="1269" cy="1370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a:extLst>
            <a:ext uri="{FF2B5EF4-FFF2-40B4-BE49-F238E27FC236}">
              <a16:creationId xmlns:a16="http://schemas.microsoft.com/office/drawing/2014/main" id="{44B116F5-8649-4867-A2D3-A9447D0445DA}"/>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a:extLst>
            <a:ext uri="{FF2B5EF4-FFF2-40B4-BE49-F238E27FC236}">
              <a16:creationId xmlns:a16="http://schemas.microsoft.com/office/drawing/2014/main" id="{64221CE7-5DA3-494E-98B6-BE879E23DCC1}"/>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163606</xdr:rowOff>
    </xdr:from>
    <xdr:ext cx="534377" cy="259045"/>
    <xdr:sp macro="" textlink="">
      <xdr:nvSpPr>
        <xdr:cNvPr id="788" name="貸付金最大値テキスト">
          <a:extLst>
            <a:ext uri="{FF2B5EF4-FFF2-40B4-BE49-F238E27FC236}">
              <a16:creationId xmlns:a16="http://schemas.microsoft.com/office/drawing/2014/main" id="{21BAF395-EFA3-4C09-9696-7AE58834F1E3}"/>
            </a:ext>
          </a:extLst>
        </xdr:cNvPr>
        <xdr:cNvSpPr txBox="1"/>
      </xdr:nvSpPr>
      <xdr:spPr>
        <a:xfrm>
          <a:off x="22212300" y="856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45479</xdr:rowOff>
    </xdr:from>
    <xdr:to>
      <xdr:col>116</xdr:col>
      <xdr:colOff>152400</xdr:colOff>
      <xdr:row>51</xdr:row>
      <xdr:rowOff>45479</xdr:rowOff>
    </xdr:to>
    <xdr:cxnSp macro="">
      <xdr:nvCxnSpPr>
        <xdr:cNvPr id="789" name="直線コネクタ 788">
          <a:extLst>
            <a:ext uri="{FF2B5EF4-FFF2-40B4-BE49-F238E27FC236}">
              <a16:creationId xmlns:a16="http://schemas.microsoft.com/office/drawing/2014/main" id="{E93DBAC7-3F97-4369-9DFC-9880791BBA1C}"/>
            </a:ext>
          </a:extLst>
        </xdr:cNvPr>
        <xdr:cNvCxnSpPr/>
      </xdr:nvCxnSpPr>
      <xdr:spPr>
        <a:xfrm>
          <a:off x="22072600" y="878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82055</xdr:rowOff>
    </xdr:from>
    <xdr:to>
      <xdr:col>116</xdr:col>
      <xdr:colOff>63500</xdr:colOff>
      <xdr:row>57</xdr:row>
      <xdr:rowOff>144958</xdr:rowOff>
    </xdr:to>
    <xdr:cxnSp macro="">
      <xdr:nvCxnSpPr>
        <xdr:cNvPr id="790" name="直線コネクタ 789">
          <a:extLst>
            <a:ext uri="{FF2B5EF4-FFF2-40B4-BE49-F238E27FC236}">
              <a16:creationId xmlns:a16="http://schemas.microsoft.com/office/drawing/2014/main" id="{DC9702F3-73F0-4097-8A19-79E0019D9CF6}"/>
            </a:ext>
          </a:extLst>
        </xdr:cNvPr>
        <xdr:cNvCxnSpPr/>
      </xdr:nvCxnSpPr>
      <xdr:spPr>
        <a:xfrm>
          <a:off x="21323300" y="9854705"/>
          <a:ext cx="838200" cy="6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120819</xdr:rowOff>
    </xdr:from>
    <xdr:ext cx="469744" cy="259045"/>
    <xdr:sp macro="" textlink="">
      <xdr:nvSpPr>
        <xdr:cNvPr id="791" name="貸付金平均値テキスト">
          <a:extLst>
            <a:ext uri="{FF2B5EF4-FFF2-40B4-BE49-F238E27FC236}">
              <a16:creationId xmlns:a16="http://schemas.microsoft.com/office/drawing/2014/main" id="{B963ADA6-787E-4FEE-A54E-25B3F19936EF}"/>
            </a:ext>
          </a:extLst>
        </xdr:cNvPr>
        <xdr:cNvSpPr txBox="1"/>
      </xdr:nvSpPr>
      <xdr:spPr>
        <a:xfrm>
          <a:off x="22212300" y="9893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142392</xdr:rowOff>
    </xdr:from>
    <xdr:to>
      <xdr:col>116</xdr:col>
      <xdr:colOff>114300</xdr:colOff>
      <xdr:row>58</xdr:row>
      <xdr:rowOff>72542</xdr:rowOff>
    </xdr:to>
    <xdr:sp macro="" textlink="">
      <xdr:nvSpPr>
        <xdr:cNvPr id="792" name="フローチャート: 判断 791">
          <a:extLst>
            <a:ext uri="{FF2B5EF4-FFF2-40B4-BE49-F238E27FC236}">
              <a16:creationId xmlns:a16="http://schemas.microsoft.com/office/drawing/2014/main" id="{B6826D60-2080-4131-8F74-50641F344C15}"/>
            </a:ext>
          </a:extLst>
        </xdr:cNvPr>
        <xdr:cNvSpPr/>
      </xdr:nvSpPr>
      <xdr:spPr>
        <a:xfrm>
          <a:off x="221107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36716</xdr:rowOff>
    </xdr:from>
    <xdr:to>
      <xdr:col>111</xdr:col>
      <xdr:colOff>177800</xdr:colOff>
      <xdr:row>57</xdr:row>
      <xdr:rowOff>82055</xdr:rowOff>
    </xdr:to>
    <xdr:cxnSp macro="">
      <xdr:nvCxnSpPr>
        <xdr:cNvPr id="793" name="直線コネクタ 792">
          <a:extLst>
            <a:ext uri="{FF2B5EF4-FFF2-40B4-BE49-F238E27FC236}">
              <a16:creationId xmlns:a16="http://schemas.microsoft.com/office/drawing/2014/main" id="{C2051C7A-B043-4F51-8F9A-86C53BB2ED43}"/>
            </a:ext>
          </a:extLst>
        </xdr:cNvPr>
        <xdr:cNvCxnSpPr/>
      </xdr:nvCxnSpPr>
      <xdr:spPr>
        <a:xfrm>
          <a:off x="20434300" y="9809366"/>
          <a:ext cx="889000" cy="4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146126</xdr:rowOff>
    </xdr:from>
    <xdr:to>
      <xdr:col>112</xdr:col>
      <xdr:colOff>38100</xdr:colOff>
      <xdr:row>58</xdr:row>
      <xdr:rowOff>76276</xdr:rowOff>
    </xdr:to>
    <xdr:sp macro="" textlink="">
      <xdr:nvSpPr>
        <xdr:cNvPr id="794" name="フローチャート: 判断 793">
          <a:extLst>
            <a:ext uri="{FF2B5EF4-FFF2-40B4-BE49-F238E27FC236}">
              <a16:creationId xmlns:a16="http://schemas.microsoft.com/office/drawing/2014/main" id="{62998799-875F-47EE-822B-E52E7C0D14DD}"/>
            </a:ext>
          </a:extLst>
        </xdr:cNvPr>
        <xdr:cNvSpPr/>
      </xdr:nvSpPr>
      <xdr:spPr>
        <a:xfrm>
          <a:off x="21272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67403</xdr:rowOff>
    </xdr:from>
    <xdr:ext cx="469744" cy="259045"/>
    <xdr:sp macro="" textlink="">
      <xdr:nvSpPr>
        <xdr:cNvPr id="795" name="テキスト ボックス 794">
          <a:extLst>
            <a:ext uri="{FF2B5EF4-FFF2-40B4-BE49-F238E27FC236}">
              <a16:creationId xmlns:a16="http://schemas.microsoft.com/office/drawing/2014/main" id="{082D20B2-A7DA-4E66-82D0-5A9E159A7F75}"/>
            </a:ext>
          </a:extLst>
        </xdr:cNvPr>
        <xdr:cNvSpPr txBox="1"/>
      </xdr:nvSpPr>
      <xdr:spPr>
        <a:xfrm>
          <a:off x="21088428" y="10011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162217</xdr:rowOff>
    </xdr:from>
    <xdr:to>
      <xdr:col>107</xdr:col>
      <xdr:colOff>50800</xdr:colOff>
      <xdr:row>57</xdr:row>
      <xdr:rowOff>36716</xdr:rowOff>
    </xdr:to>
    <xdr:cxnSp macro="">
      <xdr:nvCxnSpPr>
        <xdr:cNvPr id="796" name="直線コネクタ 795">
          <a:extLst>
            <a:ext uri="{FF2B5EF4-FFF2-40B4-BE49-F238E27FC236}">
              <a16:creationId xmlns:a16="http://schemas.microsoft.com/office/drawing/2014/main" id="{6B0BEA2C-EC6B-45FB-8EDD-F2E60511034B}"/>
            </a:ext>
          </a:extLst>
        </xdr:cNvPr>
        <xdr:cNvCxnSpPr/>
      </xdr:nvCxnSpPr>
      <xdr:spPr>
        <a:xfrm>
          <a:off x="19545300" y="9763417"/>
          <a:ext cx="889000" cy="45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130619</xdr:rowOff>
    </xdr:from>
    <xdr:to>
      <xdr:col>107</xdr:col>
      <xdr:colOff>101600</xdr:colOff>
      <xdr:row>58</xdr:row>
      <xdr:rowOff>60769</xdr:rowOff>
    </xdr:to>
    <xdr:sp macro="" textlink="">
      <xdr:nvSpPr>
        <xdr:cNvPr id="797" name="フローチャート: 判断 796">
          <a:extLst>
            <a:ext uri="{FF2B5EF4-FFF2-40B4-BE49-F238E27FC236}">
              <a16:creationId xmlns:a16="http://schemas.microsoft.com/office/drawing/2014/main" id="{CB97D9D3-6161-4C07-908B-90C7681711A0}"/>
            </a:ext>
          </a:extLst>
        </xdr:cNvPr>
        <xdr:cNvSpPr/>
      </xdr:nvSpPr>
      <xdr:spPr>
        <a:xfrm>
          <a:off x="20383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51896</xdr:rowOff>
    </xdr:from>
    <xdr:ext cx="469744" cy="259045"/>
    <xdr:sp macro="" textlink="">
      <xdr:nvSpPr>
        <xdr:cNvPr id="798" name="テキスト ボックス 797">
          <a:extLst>
            <a:ext uri="{FF2B5EF4-FFF2-40B4-BE49-F238E27FC236}">
              <a16:creationId xmlns:a16="http://schemas.microsoft.com/office/drawing/2014/main" id="{8F0284FC-CA34-4E86-93EC-DC64BFA8A429}"/>
            </a:ext>
          </a:extLst>
        </xdr:cNvPr>
        <xdr:cNvSpPr txBox="1"/>
      </xdr:nvSpPr>
      <xdr:spPr>
        <a:xfrm>
          <a:off x="20199428" y="999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105943</xdr:rowOff>
    </xdr:from>
    <xdr:to>
      <xdr:col>102</xdr:col>
      <xdr:colOff>114300</xdr:colOff>
      <xdr:row>56</xdr:row>
      <xdr:rowOff>162217</xdr:rowOff>
    </xdr:to>
    <xdr:cxnSp macro="">
      <xdr:nvCxnSpPr>
        <xdr:cNvPr id="799" name="直線コネクタ 798">
          <a:extLst>
            <a:ext uri="{FF2B5EF4-FFF2-40B4-BE49-F238E27FC236}">
              <a16:creationId xmlns:a16="http://schemas.microsoft.com/office/drawing/2014/main" id="{A99DC9E9-AD50-4F83-9856-B05B0BBBCA77}"/>
            </a:ext>
          </a:extLst>
        </xdr:cNvPr>
        <xdr:cNvCxnSpPr/>
      </xdr:nvCxnSpPr>
      <xdr:spPr>
        <a:xfrm>
          <a:off x="18656300" y="9707143"/>
          <a:ext cx="889000" cy="5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123342</xdr:rowOff>
    </xdr:from>
    <xdr:to>
      <xdr:col>102</xdr:col>
      <xdr:colOff>165100</xdr:colOff>
      <xdr:row>58</xdr:row>
      <xdr:rowOff>53492</xdr:rowOff>
    </xdr:to>
    <xdr:sp macro="" textlink="">
      <xdr:nvSpPr>
        <xdr:cNvPr id="800" name="フローチャート: 判断 799">
          <a:extLst>
            <a:ext uri="{FF2B5EF4-FFF2-40B4-BE49-F238E27FC236}">
              <a16:creationId xmlns:a16="http://schemas.microsoft.com/office/drawing/2014/main" id="{431E3443-2794-46F7-8748-3936B5490514}"/>
            </a:ext>
          </a:extLst>
        </xdr:cNvPr>
        <xdr:cNvSpPr/>
      </xdr:nvSpPr>
      <xdr:spPr>
        <a:xfrm>
          <a:off x="19494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44619</xdr:rowOff>
    </xdr:from>
    <xdr:ext cx="469744" cy="259045"/>
    <xdr:sp macro="" textlink="">
      <xdr:nvSpPr>
        <xdr:cNvPr id="801" name="テキスト ボックス 800">
          <a:extLst>
            <a:ext uri="{FF2B5EF4-FFF2-40B4-BE49-F238E27FC236}">
              <a16:creationId xmlns:a16="http://schemas.microsoft.com/office/drawing/2014/main" id="{0B15D1B7-2B1E-46FD-8363-88EB505F8364}"/>
            </a:ext>
          </a:extLst>
        </xdr:cNvPr>
        <xdr:cNvSpPr txBox="1"/>
      </xdr:nvSpPr>
      <xdr:spPr>
        <a:xfrm>
          <a:off x="19310428" y="998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96101</xdr:rowOff>
    </xdr:from>
    <xdr:to>
      <xdr:col>98</xdr:col>
      <xdr:colOff>38100</xdr:colOff>
      <xdr:row>58</xdr:row>
      <xdr:rowOff>26251</xdr:rowOff>
    </xdr:to>
    <xdr:sp macro="" textlink="">
      <xdr:nvSpPr>
        <xdr:cNvPr id="802" name="フローチャート: 判断 801">
          <a:extLst>
            <a:ext uri="{FF2B5EF4-FFF2-40B4-BE49-F238E27FC236}">
              <a16:creationId xmlns:a16="http://schemas.microsoft.com/office/drawing/2014/main" id="{F6EC3DBE-E735-4296-8B80-AC07B082481B}"/>
            </a:ext>
          </a:extLst>
        </xdr:cNvPr>
        <xdr:cNvSpPr/>
      </xdr:nvSpPr>
      <xdr:spPr>
        <a:xfrm>
          <a:off x="18605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17378</xdr:rowOff>
    </xdr:from>
    <xdr:ext cx="469744" cy="259045"/>
    <xdr:sp macro="" textlink="">
      <xdr:nvSpPr>
        <xdr:cNvPr id="803" name="テキスト ボックス 802">
          <a:extLst>
            <a:ext uri="{FF2B5EF4-FFF2-40B4-BE49-F238E27FC236}">
              <a16:creationId xmlns:a16="http://schemas.microsoft.com/office/drawing/2014/main" id="{13830D17-DAE9-43E2-B52D-689B391B7AF3}"/>
            </a:ext>
          </a:extLst>
        </xdr:cNvPr>
        <xdr:cNvSpPr txBox="1"/>
      </xdr:nvSpPr>
      <xdr:spPr>
        <a:xfrm>
          <a:off x="18421428" y="996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7737D0BE-15FA-4E7A-8F46-7188EE44E8F6}"/>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1D5545EA-DE64-4D12-A92A-C3E62BC1845B}"/>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3F886F94-9800-4E3C-B17A-AAE296C58666}"/>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42D45078-870D-4B32-955A-FA51004032B7}"/>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437664F5-BF8F-4C32-8705-715969FF2F61}"/>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94158</xdr:rowOff>
    </xdr:from>
    <xdr:to>
      <xdr:col>116</xdr:col>
      <xdr:colOff>114300</xdr:colOff>
      <xdr:row>58</xdr:row>
      <xdr:rowOff>24308</xdr:rowOff>
    </xdr:to>
    <xdr:sp macro="" textlink="">
      <xdr:nvSpPr>
        <xdr:cNvPr id="809" name="楕円 808">
          <a:extLst>
            <a:ext uri="{FF2B5EF4-FFF2-40B4-BE49-F238E27FC236}">
              <a16:creationId xmlns:a16="http://schemas.microsoft.com/office/drawing/2014/main" id="{AD639892-4671-49BC-91E2-2B3C2E740027}"/>
            </a:ext>
          </a:extLst>
        </xdr:cNvPr>
        <xdr:cNvSpPr/>
      </xdr:nvSpPr>
      <xdr:spPr>
        <a:xfrm>
          <a:off x="22110700" y="986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117035</xdr:rowOff>
    </xdr:from>
    <xdr:ext cx="469744" cy="259045"/>
    <xdr:sp macro="" textlink="">
      <xdr:nvSpPr>
        <xdr:cNvPr id="810" name="貸付金該当値テキスト">
          <a:extLst>
            <a:ext uri="{FF2B5EF4-FFF2-40B4-BE49-F238E27FC236}">
              <a16:creationId xmlns:a16="http://schemas.microsoft.com/office/drawing/2014/main" id="{D55884C1-C055-40CD-9852-F95B086E5CAF}"/>
            </a:ext>
          </a:extLst>
        </xdr:cNvPr>
        <xdr:cNvSpPr txBox="1"/>
      </xdr:nvSpPr>
      <xdr:spPr>
        <a:xfrm>
          <a:off x="22212300" y="9718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31255</xdr:rowOff>
    </xdr:from>
    <xdr:to>
      <xdr:col>112</xdr:col>
      <xdr:colOff>38100</xdr:colOff>
      <xdr:row>57</xdr:row>
      <xdr:rowOff>132855</xdr:rowOff>
    </xdr:to>
    <xdr:sp macro="" textlink="">
      <xdr:nvSpPr>
        <xdr:cNvPr id="811" name="楕円 810">
          <a:extLst>
            <a:ext uri="{FF2B5EF4-FFF2-40B4-BE49-F238E27FC236}">
              <a16:creationId xmlns:a16="http://schemas.microsoft.com/office/drawing/2014/main" id="{F1401284-5E42-4649-9C85-4C983C8940E3}"/>
            </a:ext>
          </a:extLst>
        </xdr:cNvPr>
        <xdr:cNvSpPr/>
      </xdr:nvSpPr>
      <xdr:spPr>
        <a:xfrm>
          <a:off x="21272500" y="980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149382</xdr:rowOff>
    </xdr:from>
    <xdr:ext cx="469744" cy="259045"/>
    <xdr:sp macro="" textlink="">
      <xdr:nvSpPr>
        <xdr:cNvPr id="812" name="テキスト ボックス 811">
          <a:extLst>
            <a:ext uri="{FF2B5EF4-FFF2-40B4-BE49-F238E27FC236}">
              <a16:creationId xmlns:a16="http://schemas.microsoft.com/office/drawing/2014/main" id="{3C118D4D-66BF-44A3-AC38-ACF0EEDAD416}"/>
            </a:ext>
          </a:extLst>
        </xdr:cNvPr>
        <xdr:cNvSpPr txBox="1"/>
      </xdr:nvSpPr>
      <xdr:spPr>
        <a:xfrm>
          <a:off x="21088428" y="9579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157366</xdr:rowOff>
    </xdr:from>
    <xdr:to>
      <xdr:col>107</xdr:col>
      <xdr:colOff>101600</xdr:colOff>
      <xdr:row>57</xdr:row>
      <xdr:rowOff>87516</xdr:rowOff>
    </xdr:to>
    <xdr:sp macro="" textlink="">
      <xdr:nvSpPr>
        <xdr:cNvPr id="813" name="楕円 812">
          <a:extLst>
            <a:ext uri="{FF2B5EF4-FFF2-40B4-BE49-F238E27FC236}">
              <a16:creationId xmlns:a16="http://schemas.microsoft.com/office/drawing/2014/main" id="{627617A2-D24F-465D-A752-A7DCCA2E81F6}"/>
            </a:ext>
          </a:extLst>
        </xdr:cNvPr>
        <xdr:cNvSpPr/>
      </xdr:nvSpPr>
      <xdr:spPr>
        <a:xfrm>
          <a:off x="20383500" y="975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104043</xdr:rowOff>
    </xdr:from>
    <xdr:ext cx="469744" cy="259045"/>
    <xdr:sp macro="" textlink="">
      <xdr:nvSpPr>
        <xdr:cNvPr id="814" name="テキスト ボックス 813">
          <a:extLst>
            <a:ext uri="{FF2B5EF4-FFF2-40B4-BE49-F238E27FC236}">
              <a16:creationId xmlns:a16="http://schemas.microsoft.com/office/drawing/2014/main" id="{7BFAD4AD-0479-4F51-A9B1-477EBF00F9D7}"/>
            </a:ext>
          </a:extLst>
        </xdr:cNvPr>
        <xdr:cNvSpPr txBox="1"/>
      </xdr:nvSpPr>
      <xdr:spPr>
        <a:xfrm>
          <a:off x="20199428" y="953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111417</xdr:rowOff>
    </xdr:from>
    <xdr:to>
      <xdr:col>102</xdr:col>
      <xdr:colOff>165100</xdr:colOff>
      <xdr:row>57</xdr:row>
      <xdr:rowOff>41567</xdr:rowOff>
    </xdr:to>
    <xdr:sp macro="" textlink="">
      <xdr:nvSpPr>
        <xdr:cNvPr id="815" name="楕円 814">
          <a:extLst>
            <a:ext uri="{FF2B5EF4-FFF2-40B4-BE49-F238E27FC236}">
              <a16:creationId xmlns:a16="http://schemas.microsoft.com/office/drawing/2014/main" id="{048479B4-EB86-466C-9775-949DFA1AF253}"/>
            </a:ext>
          </a:extLst>
        </xdr:cNvPr>
        <xdr:cNvSpPr/>
      </xdr:nvSpPr>
      <xdr:spPr>
        <a:xfrm>
          <a:off x="19494500" y="971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58094</xdr:rowOff>
    </xdr:from>
    <xdr:ext cx="534377" cy="259045"/>
    <xdr:sp macro="" textlink="">
      <xdr:nvSpPr>
        <xdr:cNvPr id="816" name="テキスト ボックス 815">
          <a:extLst>
            <a:ext uri="{FF2B5EF4-FFF2-40B4-BE49-F238E27FC236}">
              <a16:creationId xmlns:a16="http://schemas.microsoft.com/office/drawing/2014/main" id="{8BC1F8C0-C151-4A82-8FBD-94606F3D6E3F}"/>
            </a:ext>
          </a:extLst>
        </xdr:cNvPr>
        <xdr:cNvSpPr txBox="1"/>
      </xdr:nvSpPr>
      <xdr:spPr>
        <a:xfrm>
          <a:off x="19278111" y="9487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55143</xdr:rowOff>
    </xdr:from>
    <xdr:to>
      <xdr:col>98</xdr:col>
      <xdr:colOff>38100</xdr:colOff>
      <xdr:row>56</xdr:row>
      <xdr:rowOff>156743</xdr:rowOff>
    </xdr:to>
    <xdr:sp macro="" textlink="">
      <xdr:nvSpPr>
        <xdr:cNvPr id="817" name="楕円 816">
          <a:extLst>
            <a:ext uri="{FF2B5EF4-FFF2-40B4-BE49-F238E27FC236}">
              <a16:creationId xmlns:a16="http://schemas.microsoft.com/office/drawing/2014/main" id="{C0B769A8-A828-4342-BB5A-A8956DCF2B54}"/>
            </a:ext>
          </a:extLst>
        </xdr:cNvPr>
        <xdr:cNvSpPr/>
      </xdr:nvSpPr>
      <xdr:spPr>
        <a:xfrm>
          <a:off x="18605500" y="965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1820</xdr:rowOff>
    </xdr:from>
    <xdr:ext cx="534377" cy="259045"/>
    <xdr:sp macro="" textlink="">
      <xdr:nvSpPr>
        <xdr:cNvPr id="818" name="テキスト ボックス 817">
          <a:extLst>
            <a:ext uri="{FF2B5EF4-FFF2-40B4-BE49-F238E27FC236}">
              <a16:creationId xmlns:a16="http://schemas.microsoft.com/office/drawing/2014/main" id="{A3320B81-A6F9-47C2-8941-446CA76A2729}"/>
            </a:ext>
          </a:extLst>
        </xdr:cNvPr>
        <xdr:cNvSpPr txBox="1"/>
      </xdr:nvSpPr>
      <xdr:spPr>
        <a:xfrm>
          <a:off x="18389111" y="943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71B8C533-A54E-4679-BEC8-95B21F0E7056}"/>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7244A35D-DEFB-4864-8345-0CAAC1A0900D}"/>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B21E271C-913D-4E19-B672-3C391B54E925}"/>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A68A098C-B712-4FB0-9A23-28FE3E1C4073}"/>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12C80395-38A2-4E82-8D6B-5ED4C068F95E}"/>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499B458-2646-43D2-B262-C7DBC7449946}"/>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DB9B4DF4-972C-4355-A7C7-7FCEAC9F9491}"/>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8C727C7B-53CD-46EE-952E-63C0EC330DC9}"/>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E27C3B5F-23D1-4E9D-8707-9F862AF67DB6}"/>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AEC2761C-8F02-48BB-B3FB-1DC4E6527C8B}"/>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a:extLst>
            <a:ext uri="{FF2B5EF4-FFF2-40B4-BE49-F238E27FC236}">
              <a16:creationId xmlns:a16="http://schemas.microsoft.com/office/drawing/2014/main" id="{E465FC26-E00B-435B-8C43-102175DB01F7}"/>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0" name="直線コネクタ 829">
          <a:extLst>
            <a:ext uri="{FF2B5EF4-FFF2-40B4-BE49-F238E27FC236}">
              <a16:creationId xmlns:a16="http://schemas.microsoft.com/office/drawing/2014/main" id="{85F6CC05-3E75-4E16-B7C1-610ABD1BDDD2}"/>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1" name="テキスト ボックス 830">
          <a:extLst>
            <a:ext uri="{FF2B5EF4-FFF2-40B4-BE49-F238E27FC236}">
              <a16:creationId xmlns:a16="http://schemas.microsoft.com/office/drawing/2014/main" id="{B0261C93-1D14-457D-9F41-6ED423AA968E}"/>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2" name="直線コネクタ 831">
          <a:extLst>
            <a:ext uri="{FF2B5EF4-FFF2-40B4-BE49-F238E27FC236}">
              <a16:creationId xmlns:a16="http://schemas.microsoft.com/office/drawing/2014/main" id="{455C1348-8ED6-4419-9ABC-4B0B42CE10E9}"/>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3" name="テキスト ボックス 832">
          <a:extLst>
            <a:ext uri="{FF2B5EF4-FFF2-40B4-BE49-F238E27FC236}">
              <a16:creationId xmlns:a16="http://schemas.microsoft.com/office/drawing/2014/main" id="{FEF63989-ECF7-4E50-B20E-2224D50AFB66}"/>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4" name="直線コネクタ 833">
          <a:extLst>
            <a:ext uri="{FF2B5EF4-FFF2-40B4-BE49-F238E27FC236}">
              <a16:creationId xmlns:a16="http://schemas.microsoft.com/office/drawing/2014/main" id="{B23F815D-8AC8-449E-AE71-9B98692D5F1D}"/>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5" name="テキスト ボックス 834">
          <a:extLst>
            <a:ext uri="{FF2B5EF4-FFF2-40B4-BE49-F238E27FC236}">
              <a16:creationId xmlns:a16="http://schemas.microsoft.com/office/drawing/2014/main" id="{B66794B9-DB7A-45E3-BABB-AC8FD90CF188}"/>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6" name="直線コネクタ 835">
          <a:extLst>
            <a:ext uri="{FF2B5EF4-FFF2-40B4-BE49-F238E27FC236}">
              <a16:creationId xmlns:a16="http://schemas.microsoft.com/office/drawing/2014/main" id="{AFF45297-4DEC-4C43-AB5D-CD78A9598A31}"/>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7" name="テキスト ボックス 836">
          <a:extLst>
            <a:ext uri="{FF2B5EF4-FFF2-40B4-BE49-F238E27FC236}">
              <a16:creationId xmlns:a16="http://schemas.microsoft.com/office/drawing/2014/main" id="{37710108-F6E1-4A10-AA30-422399577E29}"/>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8" name="直線コネクタ 837">
          <a:extLst>
            <a:ext uri="{FF2B5EF4-FFF2-40B4-BE49-F238E27FC236}">
              <a16:creationId xmlns:a16="http://schemas.microsoft.com/office/drawing/2014/main" id="{F76D2489-1D85-4E51-925D-1EE16647C245}"/>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39" name="テキスト ボックス 838">
          <a:extLst>
            <a:ext uri="{FF2B5EF4-FFF2-40B4-BE49-F238E27FC236}">
              <a16:creationId xmlns:a16="http://schemas.microsoft.com/office/drawing/2014/main" id="{B6189405-2B56-4E2F-A40D-5DC9CE5943E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0" name="直線コネクタ 839">
          <a:extLst>
            <a:ext uri="{FF2B5EF4-FFF2-40B4-BE49-F238E27FC236}">
              <a16:creationId xmlns:a16="http://schemas.microsoft.com/office/drawing/2014/main" id="{7149014E-7E95-4F56-B00C-BE6EE1EBD5BD}"/>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1" name="テキスト ボックス 840">
          <a:extLst>
            <a:ext uri="{FF2B5EF4-FFF2-40B4-BE49-F238E27FC236}">
              <a16:creationId xmlns:a16="http://schemas.microsoft.com/office/drawing/2014/main" id="{FF25CD2C-CBB4-47BB-8EE3-A22277C180B6}"/>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1FB6E6-313B-42B3-9208-1EE587364126}"/>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3" name="テキスト ボックス 842">
          <a:extLst>
            <a:ext uri="{FF2B5EF4-FFF2-40B4-BE49-F238E27FC236}">
              <a16:creationId xmlns:a16="http://schemas.microsoft.com/office/drawing/2014/main" id="{CAB81F7F-4AC2-4CB3-ABAC-AC4F4F086805}"/>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22AA8515-446E-4534-A768-21A973BA5852}"/>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43362</xdr:rowOff>
    </xdr:from>
    <xdr:to>
      <xdr:col>116</xdr:col>
      <xdr:colOff>62864</xdr:colOff>
      <xdr:row>78</xdr:row>
      <xdr:rowOff>120073</xdr:rowOff>
    </xdr:to>
    <xdr:cxnSp macro="">
      <xdr:nvCxnSpPr>
        <xdr:cNvPr id="845" name="直線コネクタ 844">
          <a:extLst>
            <a:ext uri="{FF2B5EF4-FFF2-40B4-BE49-F238E27FC236}">
              <a16:creationId xmlns:a16="http://schemas.microsoft.com/office/drawing/2014/main" id="{FBC2471A-D0FA-4FFB-92AF-05F171BA7FF9}"/>
            </a:ext>
          </a:extLst>
        </xdr:cNvPr>
        <xdr:cNvCxnSpPr/>
      </xdr:nvCxnSpPr>
      <xdr:spPr>
        <a:xfrm flipV="1">
          <a:off x="22159595" y="12216312"/>
          <a:ext cx="1269" cy="1276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123900</xdr:rowOff>
    </xdr:from>
    <xdr:ext cx="534377" cy="259045"/>
    <xdr:sp macro="" textlink="">
      <xdr:nvSpPr>
        <xdr:cNvPr id="846" name="繰出金最小値テキスト">
          <a:extLst>
            <a:ext uri="{FF2B5EF4-FFF2-40B4-BE49-F238E27FC236}">
              <a16:creationId xmlns:a16="http://schemas.microsoft.com/office/drawing/2014/main" id="{9A6C6F9C-AFA6-4DAC-9EA0-AF12A21C48C3}"/>
            </a:ext>
          </a:extLst>
        </xdr:cNvPr>
        <xdr:cNvSpPr txBox="1"/>
      </xdr:nvSpPr>
      <xdr:spPr>
        <a:xfrm>
          <a:off x="22212300" y="1349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120073</xdr:rowOff>
    </xdr:from>
    <xdr:to>
      <xdr:col>116</xdr:col>
      <xdr:colOff>152400</xdr:colOff>
      <xdr:row>78</xdr:row>
      <xdr:rowOff>120073</xdr:rowOff>
    </xdr:to>
    <xdr:cxnSp macro="">
      <xdr:nvCxnSpPr>
        <xdr:cNvPr id="847" name="直線コネクタ 846">
          <a:extLst>
            <a:ext uri="{FF2B5EF4-FFF2-40B4-BE49-F238E27FC236}">
              <a16:creationId xmlns:a16="http://schemas.microsoft.com/office/drawing/2014/main" id="{59650A10-1C93-4BC4-8219-529402BEE59E}"/>
            </a:ext>
          </a:extLst>
        </xdr:cNvPr>
        <xdr:cNvCxnSpPr/>
      </xdr:nvCxnSpPr>
      <xdr:spPr>
        <a:xfrm>
          <a:off x="22072600" y="134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161489</xdr:rowOff>
    </xdr:from>
    <xdr:ext cx="534377" cy="259045"/>
    <xdr:sp macro="" textlink="">
      <xdr:nvSpPr>
        <xdr:cNvPr id="848" name="繰出金最大値テキスト">
          <a:extLst>
            <a:ext uri="{FF2B5EF4-FFF2-40B4-BE49-F238E27FC236}">
              <a16:creationId xmlns:a16="http://schemas.microsoft.com/office/drawing/2014/main" id="{356A22A6-8EB3-4EDC-97D9-BE5F2F81442F}"/>
            </a:ext>
          </a:extLst>
        </xdr:cNvPr>
        <xdr:cNvSpPr txBox="1"/>
      </xdr:nvSpPr>
      <xdr:spPr>
        <a:xfrm>
          <a:off x="22212300" y="1199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43362</xdr:rowOff>
    </xdr:from>
    <xdr:to>
      <xdr:col>116</xdr:col>
      <xdr:colOff>152400</xdr:colOff>
      <xdr:row>71</xdr:row>
      <xdr:rowOff>43362</xdr:rowOff>
    </xdr:to>
    <xdr:cxnSp macro="">
      <xdr:nvCxnSpPr>
        <xdr:cNvPr id="849" name="直線コネクタ 848">
          <a:extLst>
            <a:ext uri="{FF2B5EF4-FFF2-40B4-BE49-F238E27FC236}">
              <a16:creationId xmlns:a16="http://schemas.microsoft.com/office/drawing/2014/main" id="{1825DE1C-421A-4F61-A34D-B16A7881E8CD}"/>
            </a:ext>
          </a:extLst>
        </xdr:cNvPr>
        <xdr:cNvCxnSpPr/>
      </xdr:nvCxnSpPr>
      <xdr:spPr>
        <a:xfrm>
          <a:off x="22072600" y="1221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143423</xdr:rowOff>
    </xdr:from>
    <xdr:to>
      <xdr:col>116</xdr:col>
      <xdr:colOff>63500</xdr:colOff>
      <xdr:row>75</xdr:row>
      <xdr:rowOff>4761</xdr:rowOff>
    </xdr:to>
    <xdr:cxnSp macro="">
      <xdr:nvCxnSpPr>
        <xdr:cNvPr id="850" name="直線コネクタ 849">
          <a:extLst>
            <a:ext uri="{FF2B5EF4-FFF2-40B4-BE49-F238E27FC236}">
              <a16:creationId xmlns:a16="http://schemas.microsoft.com/office/drawing/2014/main" id="{7303D5C7-5907-46C9-B7F2-E9264DD34F79}"/>
            </a:ext>
          </a:extLst>
        </xdr:cNvPr>
        <xdr:cNvCxnSpPr/>
      </xdr:nvCxnSpPr>
      <xdr:spPr>
        <a:xfrm flipV="1">
          <a:off x="21323300" y="12830723"/>
          <a:ext cx="838200" cy="32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73891</xdr:rowOff>
    </xdr:from>
    <xdr:ext cx="534377" cy="259045"/>
    <xdr:sp macro="" textlink="">
      <xdr:nvSpPr>
        <xdr:cNvPr id="851" name="繰出金平均値テキスト">
          <a:extLst>
            <a:ext uri="{FF2B5EF4-FFF2-40B4-BE49-F238E27FC236}">
              <a16:creationId xmlns:a16="http://schemas.microsoft.com/office/drawing/2014/main" id="{70060799-D265-4359-BC8D-EDC90E928CAF}"/>
            </a:ext>
          </a:extLst>
        </xdr:cNvPr>
        <xdr:cNvSpPr txBox="1"/>
      </xdr:nvSpPr>
      <xdr:spPr>
        <a:xfrm>
          <a:off x="22212300" y="12761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95464</xdr:rowOff>
    </xdr:from>
    <xdr:to>
      <xdr:col>116</xdr:col>
      <xdr:colOff>114300</xdr:colOff>
      <xdr:row>75</xdr:row>
      <xdr:rowOff>25614</xdr:rowOff>
    </xdr:to>
    <xdr:sp macro="" textlink="">
      <xdr:nvSpPr>
        <xdr:cNvPr id="852" name="フローチャート: 判断 851">
          <a:extLst>
            <a:ext uri="{FF2B5EF4-FFF2-40B4-BE49-F238E27FC236}">
              <a16:creationId xmlns:a16="http://schemas.microsoft.com/office/drawing/2014/main" id="{28ED2965-25DE-4BAC-BE32-7CEF5A6A9F3E}"/>
            </a:ext>
          </a:extLst>
        </xdr:cNvPr>
        <xdr:cNvSpPr/>
      </xdr:nvSpPr>
      <xdr:spPr>
        <a:xfrm>
          <a:off x="22110700" y="12782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154918</xdr:rowOff>
    </xdr:from>
    <xdr:to>
      <xdr:col>111</xdr:col>
      <xdr:colOff>177800</xdr:colOff>
      <xdr:row>75</xdr:row>
      <xdr:rowOff>4761</xdr:rowOff>
    </xdr:to>
    <xdr:cxnSp macro="">
      <xdr:nvCxnSpPr>
        <xdr:cNvPr id="853" name="直線コネクタ 852">
          <a:extLst>
            <a:ext uri="{FF2B5EF4-FFF2-40B4-BE49-F238E27FC236}">
              <a16:creationId xmlns:a16="http://schemas.microsoft.com/office/drawing/2014/main" id="{2B068953-F01B-4DC5-A3C5-24A35352649D}"/>
            </a:ext>
          </a:extLst>
        </xdr:cNvPr>
        <xdr:cNvCxnSpPr/>
      </xdr:nvCxnSpPr>
      <xdr:spPr>
        <a:xfrm>
          <a:off x="20434300" y="12327868"/>
          <a:ext cx="889000" cy="535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79429</xdr:rowOff>
    </xdr:from>
    <xdr:to>
      <xdr:col>112</xdr:col>
      <xdr:colOff>38100</xdr:colOff>
      <xdr:row>74</xdr:row>
      <xdr:rowOff>9579</xdr:rowOff>
    </xdr:to>
    <xdr:sp macro="" textlink="">
      <xdr:nvSpPr>
        <xdr:cNvPr id="854" name="フローチャート: 判断 853">
          <a:extLst>
            <a:ext uri="{FF2B5EF4-FFF2-40B4-BE49-F238E27FC236}">
              <a16:creationId xmlns:a16="http://schemas.microsoft.com/office/drawing/2014/main" id="{1A4686F8-1445-425E-82F0-81CD8CAA8FE7}"/>
            </a:ext>
          </a:extLst>
        </xdr:cNvPr>
        <xdr:cNvSpPr/>
      </xdr:nvSpPr>
      <xdr:spPr>
        <a:xfrm>
          <a:off x="21272500" y="1259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26106</xdr:rowOff>
    </xdr:from>
    <xdr:ext cx="534377" cy="259045"/>
    <xdr:sp macro="" textlink="">
      <xdr:nvSpPr>
        <xdr:cNvPr id="855" name="テキスト ボックス 854">
          <a:extLst>
            <a:ext uri="{FF2B5EF4-FFF2-40B4-BE49-F238E27FC236}">
              <a16:creationId xmlns:a16="http://schemas.microsoft.com/office/drawing/2014/main" id="{E50FD43B-508C-4615-A07E-296BA6A5CF1E}"/>
            </a:ext>
          </a:extLst>
        </xdr:cNvPr>
        <xdr:cNvSpPr txBox="1"/>
      </xdr:nvSpPr>
      <xdr:spPr>
        <a:xfrm>
          <a:off x="21056111" y="1237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154918</xdr:rowOff>
    </xdr:from>
    <xdr:to>
      <xdr:col>107</xdr:col>
      <xdr:colOff>50800</xdr:colOff>
      <xdr:row>72</xdr:row>
      <xdr:rowOff>24485</xdr:rowOff>
    </xdr:to>
    <xdr:cxnSp macro="">
      <xdr:nvCxnSpPr>
        <xdr:cNvPr id="856" name="直線コネクタ 855">
          <a:extLst>
            <a:ext uri="{FF2B5EF4-FFF2-40B4-BE49-F238E27FC236}">
              <a16:creationId xmlns:a16="http://schemas.microsoft.com/office/drawing/2014/main" id="{98EC8A12-AF85-4A5C-B5BA-E3C2ACE3BACE}"/>
            </a:ext>
          </a:extLst>
        </xdr:cNvPr>
        <xdr:cNvCxnSpPr/>
      </xdr:nvCxnSpPr>
      <xdr:spPr>
        <a:xfrm flipV="1">
          <a:off x="19545300" y="12327868"/>
          <a:ext cx="889000" cy="41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36420</xdr:rowOff>
    </xdr:from>
    <xdr:to>
      <xdr:col>107</xdr:col>
      <xdr:colOff>101600</xdr:colOff>
      <xdr:row>73</xdr:row>
      <xdr:rowOff>138020</xdr:rowOff>
    </xdr:to>
    <xdr:sp macro="" textlink="">
      <xdr:nvSpPr>
        <xdr:cNvPr id="857" name="フローチャート: 判断 856">
          <a:extLst>
            <a:ext uri="{FF2B5EF4-FFF2-40B4-BE49-F238E27FC236}">
              <a16:creationId xmlns:a16="http://schemas.microsoft.com/office/drawing/2014/main" id="{0C5890E4-F709-4591-99E9-FF02662291F0}"/>
            </a:ext>
          </a:extLst>
        </xdr:cNvPr>
        <xdr:cNvSpPr/>
      </xdr:nvSpPr>
      <xdr:spPr>
        <a:xfrm>
          <a:off x="20383500" y="125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129147</xdr:rowOff>
    </xdr:from>
    <xdr:ext cx="534377" cy="259045"/>
    <xdr:sp macro="" textlink="">
      <xdr:nvSpPr>
        <xdr:cNvPr id="858" name="テキスト ボックス 857">
          <a:extLst>
            <a:ext uri="{FF2B5EF4-FFF2-40B4-BE49-F238E27FC236}">
              <a16:creationId xmlns:a16="http://schemas.microsoft.com/office/drawing/2014/main" id="{0F034A43-DDED-488F-B480-CE23FF7CC52A}"/>
            </a:ext>
          </a:extLst>
        </xdr:cNvPr>
        <xdr:cNvSpPr txBox="1"/>
      </xdr:nvSpPr>
      <xdr:spPr>
        <a:xfrm>
          <a:off x="20167111" y="12644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24485</xdr:rowOff>
    </xdr:from>
    <xdr:to>
      <xdr:col>102</xdr:col>
      <xdr:colOff>114300</xdr:colOff>
      <xdr:row>72</xdr:row>
      <xdr:rowOff>36928</xdr:rowOff>
    </xdr:to>
    <xdr:cxnSp macro="">
      <xdr:nvCxnSpPr>
        <xdr:cNvPr id="859" name="直線コネクタ 858">
          <a:extLst>
            <a:ext uri="{FF2B5EF4-FFF2-40B4-BE49-F238E27FC236}">
              <a16:creationId xmlns:a16="http://schemas.microsoft.com/office/drawing/2014/main" id="{1583DCF2-5801-45DA-BCE8-267BDB681FC1}"/>
            </a:ext>
          </a:extLst>
        </xdr:cNvPr>
        <xdr:cNvCxnSpPr/>
      </xdr:nvCxnSpPr>
      <xdr:spPr>
        <a:xfrm flipV="1">
          <a:off x="18656300" y="12368885"/>
          <a:ext cx="889000" cy="12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25709</xdr:rowOff>
    </xdr:from>
    <xdr:to>
      <xdr:col>102</xdr:col>
      <xdr:colOff>165100</xdr:colOff>
      <xdr:row>73</xdr:row>
      <xdr:rowOff>127309</xdr:rowOff>
    </xdr:to>
    <xdr:sp macro="" textlink="">
      <xdr:nvSpPr>
        <xdr:cNvPr id="860" name="フローチャート: 判断 859">
          <a:extLst>
            <a:ext uri="{FF2B5EF4-FFF2-40B4-BE49-F238E27FC236}">
              <a16:creationId xmlns:a16="http://schemas.microsoft.com/office/drawing/2014/main" id="{10542FE5-8CA9-446A-9337-9D115A1D68CE}"/>
            </a:ext>
          </a:extLst>
        </xdr:cNvPr>
        <xdr:cNvSpPr/>
      </xdr:nvSpPr>
      <xdr:spPr>
        <a:xfrm>
          <a:off x="19494500" y="1254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118436</xdr:rowOff>
    </xdr:from>
    <xdr:ext cx="534377" cy="259045"/>
    <xdr:sp macro="" textlink="">
      <xdr:nvSpPr>
        <xdr:cNvPr id="861" name="テキスト ボックス 860">
          <a:extLst>
            <a:ext uri="{FF2B5EF4-FFF2-40B4-BE49-F238E27FC236}">
              <a16:creationId xmlns:a16="http://schemas.microsoft.com/office/drawing/2014/main" id="{7B8BF524-CEC8-4C3A-BE89-C1324FBCCB9D}"/>
            </a:ext>
          </a:extLst>
        </xdr:cNvPr>
        <xdr:cNvSpPr txBox="1"/>
      </xdr:nvSpPr>
      <xdr:spPr>
        <a:xfrm>
          <a:off x="19278111" y="12634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1608</xdr:rowOff>
    </xdr:from>
    <xdr:to>
      <xdr:col>98</xdr:col>
      <xdr:colOff>38100</xdr:colOff>
      <xdr:row>73</xdr:row>
      <xdr:rowOff>103208</xdr:rowOff>
    </xdr:to>
    <xdr:sp macro="" textlink="">
      <xdr:nvSpPr>
        <xdr:cNvPr id="862" name="フローチャート: 判断 861">
          <a:extLst>
            <a:ext uri="{FF2B5EF4-FFF2-40B4-BE49-F238E27FC236}">
              <a16:creationId xmlns:a16="http://schemas.microsoft.com/office/drawing/2014/main" id="{E53D3F4E-6695-4EF0-ABA0-1D5CF7DBD620}"/>
            </a:ext>
          </a:extLst>
        </xdr:cNvPr>
        <xdr:cNvSpPr/>
      </xdr:nvSpPr>
      <xdr:spPr>
        <a:xfrm>
          <a:off x="18605500" y="1251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94335</xdr:rowOff>
    </xdr:from>
    <xdr:ext cx="534377" cy="259045"/>
    <xdr:sp macro="" textlink="">
      <xdr:nvSpPr>
        <xdr:cNvPr id="863" name="テキスト ボックス 862">
          <a:extLst>
            <a:ext uri="{FF2B5EF4-FFF2-40B4-BE49-F238E27FC236}">
              <a16:creationId xmlns:a16="http://schemas.microsoft.com/office/drawing/2014/main" id="{76E68A45-7090-45E5-866E-178412C8E056}"/>
            </a:ext>
          </a:extLst>
        </xdr:cNvPr>
        <xdr:cNvSpPr txBox="1"/>
      </xdr:nvSpPr>
      <xdr:spPr>
        <a:xfrm>
          <a:off x="18389111" y="1261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D6B233A1-928D-4A9F-8FB1-9C146999A88F}"/>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344ACBFA-64E2-47E9-A985-A553F21B24E5}"/>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60D055BC-4ABF-459E-934F-49BFA7ADB1C3}"/>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D57F7402-F094-431A-A73E-37DF5BF99B6C}"/>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2726C212-F53C-4900-8DD0-DF099A782C69}"/>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92623</xdr:rowOff>
    </xdr:from>
    <xdr:to>
      <xdr:col>116</xdr:col>
      <xdr:colOff>114300</xdr:colOff>
      <xdr:row>75</xdr:row>
      <xdr:rowOff>22773</xdr:rowOff>
    </xdr:to>
    <xdr:sp macro="" textlink="">
      <xdr:nvSpPr>
        <xdr:cNvPr id="869" name="楕円 868">
          <a:extLst>
            <a:ext uri="{FF2B5EF4-FFF2-40B4-BE49-F238E27FC236}">
              <a16:creationId xmlns:a16="http://schemas.microsoft.com/office/drawing/2014/main" id="{547B88D3-4D0F-4033-9860-040F56E122A6}"/>
            </a:ext>
          </a:extLst>
        </xdr:cNvPr>
        <xdr:cNvSpPr/>
      </xdr:nvSpPr>
      <xdr:spPr>
        <a:xfrm>
          <a:off x="22110700" y="1277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115500</xdr:rowOff>
    </xdr:from>
    <xdr:ext cx="534377" cy="259045"/>
    <xdr:sp macro="" textlink="">
      <xdr:nvSpPr>
        <xdr:cNvPr id="870" name="繰出金該当値テキスト">
          <a:extLst>
            <a:ext uri="{FF2B5EF4-FFF2-40B4-BE49-F238E27FC236}">
              <a16:creationId xmlns:a16="http://schemas.microsoft.com/office/drawing/2014/main" id="{68B8A418-A3D1-428E-ADDD-9235F8A834CD}"/>
            </a:ext>
          </a:extLst>
        </xdr:cNvPr>
        <xdr:cNvSpPr txBox="1"/>
      </xdr:nvSpPr>
      <xdr:spPr>
        <a:xfrm>
          <a:off x="22212300" y="12631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125411</xdr:rowOff>
    </xdr:from>
    <xdr:to>
      <xdr:col>112</xdr:col>
      <xdr:colOff>38100</xdr:colOff>
      <xdr:row>75</xdr:row>
      <xdr:rowOff>55561</xdr:rowOff>
    </xdr:to>
    <xdr:sp macro="" textlink="">
      <xdr:nvSpPr>
        <xdr:cNvPr id="871" name="楕円 870">
          <a:extLst>
            <a:ext uri="{FF2B5EF4-FFF2-40B4-BE49-F238E27FC236}">
              <a16:creationId xmlns:a16="http://schemas.microsoft.com/office/drawing/2014/main" id="{03E5E5D7-3BED-4DB0-8AAC-84AC0CD62391}"/>
            </a:ext>
          </a:extLst>
        </xdr:cNvPr>
        <xdr:cNvSpPr/>
      </xdr:nvSpPr>
      <xdr:spPr>
        <a:xfrm>
          <a:off x="21272500" y="1281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46688</xdr:rowOff>
    </xdr:from>
    <xdr:ext cx="534377" cy="259045"/>
    <xdr:sp macro="" textlink="">
      <xdr:nvSpPr>
        <xdr:cNvPr id="872" name="テキスト ボックス 871">
          <a:extLst>
            <a:ext uri="{FF2B5EF4-FFF2-40B4-BE49-F238E27FC236}">
              <a16:creationId xmlns:a16="http://schemas.microsoft.com/office/drawing/2014/main" id="{F985D73D-D01F-466C-B6D9-62FA787224E3}"/>
            </a:ext>
          </a:extLst>
        </xdr:cNvPr>
        <xdr:cNvSpPr txBox="1"/>
      </xdr:nvSpPr>
      <xdr:spPr>
        <a:xfrm>
          <a:off x="21056111" y="12905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104118</xdr:rowOff>
    </xdr:from>
    <xdr:to>
      <xdr:col>107</xdr:col>
      <xdr:colOff>101600</xdr:colOff>
      <xdr:row>72</xdr:row>
      <xdr:rowOff>34268</xdr:rowOff>
    </xdr:to>
    <xdr:sp macro="" textlink="">
      <xdr:nvSpPr>
        <xdr:cNvPr id="873" name="楕円 872">
          <a:extLst>
            <a:ext uri="{FF2B5EF4-FFF2-40B4-BE49-F238E27FC236}">
              <a16:creationId xmlns:a16="http://schemas.microsoft.com/office/drawing/2014/main" id="{27FEF690-EA0C-4ED9-BF86-D888BCFC3820}"/>
            </a:ext>
          </a:extLst>
        </xdr:cNvPr>
        <xdr:cNvSpPr/>
      </xdr:nvSpPr>
      <xdr:spPr>
        <a:xfrm>
          <a:off x="20383500" y="1227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50795</xdr:rowOff>
    </xdr:from>
    <xdr:ext cx="534377" cy="259045"/>
    <xdr:sp macro="" textlink="">
      <xdr:nvSpPr>
        <xdr:cNvPr id="874" name="テキスト ボックス 873">
          <a:extLst>
            <a:ext uri="{FF2B5EF4-FFF2-40B4-BE49-F238E27FC236}">
              <a16:creationId xmlns:a16="http://schemas.microsoft.com/office/drawing/2014/main" id="{D2194081-9FD7-40F6-93D9-C55C7F9A53B9}"/>
            </a:ext>
          </a:extLst>
        </xdr:cNvPr>
        <xdr:cNvSpPr txBox="1"/>
      </xdr:nvSpPr>
      <xdr:spPr>
        <a:xfrm>
          <a:off x="20167111" y="12052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145135</xdr:rowOff>
    </xdr:from>
    <xdr:to>
      <xdr:col>102</xdr:col>
      <xdr:colOff>165100</xdr:colOff>
      <xdr:row>72</xdr:row>
      <xdr:rowOff>75285</xdr:rowOff>
    </xdr:to>
    <xdr:sp macro="" textlink="">
      <xdr:nvSpPr>
        <xdr:cNvPr id="875" name="楕円 874">
          <a:extLst>
            <a:ext uri="{FF2B5EF4-FFF2-40B4-BE49-F238E27FC236}">
              <a16:creationId xmlns:a16="http://schemas.microsoft.com/office/drawing/2014/main" id="{33E28937-9208-4AD3-9A4B-69918E931DC3}"/>
            </a:ext>
          </a:extLst>
        </xdr:cNvPr>
        <xdr:cNvSpPr/>
      </xdr:nvSpPr>
      <xdr:spPr>
        <a:xfrm>
          <a:off x="19494500" y="123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91812</xdr:rowOff>
    </xdr:from>
    <xdr:ext cx="534377" cy="259045"/>
    <xdr:sp macro="" textlink="">
      <xdr:nvSpPr>
        <xdr:cNvPr id="876" name="テキスト ボックス 875">
          <a:extLst>
            <a:ext uri="{FF2B5EF4-FFF2-40B4-BE49-F238E27FC236}">
              <a16:creationId xmlns:a16="http://schemas.microsoft.com/office/drawing/2014/main" id="{6D0C14DB-925A-469A-9C66-295EE8DB7F5F}"/>
            </a:ext>
          </a:extLst>
        </xdr:cNvPr>
        <xdr:cNvSpPr txBox="1"/>
      </xdr:nvSpPr>
      <xdr:spPr>
        <a:xfrm>
          <a:off x="19278111" y="12093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157578</xdr:rowOff>
    </xdr:from>
    <xdr:to>
      <xdr:col>98</xdr:col>
      <xdr:colOff>38100</xdr:colOff>
      <xdr:row>72</xdr:row>
      <xdr:rowOff>87728</xdr:rowOff>
    </xdr:to>
    <xdr:sp macro="" textlink="">
      <xdr:nvSpPr>
        <xdr:cNvPr id="877" name="楕円 876">
          <a:extLst>
            <a:ext uri="{FF2B5EF4-FFF2-40B4-BE49-F238E27FC236}">
              <a16:creationId xmlns:a16="http://schemas.microsoft.com/office/drawing/2014/main" id="{F35FD896-E9C1-424C-BF0C-809717AFFD54}"/>
            </a:ext>
          </a:extLst>
        </xdr:cNvPr>
        <xdr:cNvSpPr/>
      </xdr:nvSpPr>
      <xdr:spPr>
        <a:xfrm>
          <a:off x="18605500" y="1233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104255</xdr:rowOff>
    </xdr:from>
    <xdr:ext cx="534377" cy="259045"/>
    <xdr:sp macro="" textlink="">
      <xdr:nvSpPr>
        <xdr:cNvPr id="878" name="テキスト ボックス 877">
          <a:extLst>
            <a:ext uri="{FF2B5EF4-FFF2-40B4-BE49-F238E27FC236}">
              <a16:creationId xmlns:a16="http://schemas.microsoft.com/office/drawing/2014/main" id="{2CEADE4B-B193-451D-84B5-CE19E6BDD6CD}"/>
            </a:ext>
          </a:extLst>
        </xdr:cNvPr>
        <xdr:cNvSpPr txBox="1"/>
      </xdr:nvSpPr>
      <xdr:spPr>
        <a:xfrm>
          <a:off x="18389111" y="12105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F5BE3D48-A090-421F-9ADD-182BBD82FED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7B195DE-0853-48AB-B36C-711BD5E734A5}"/>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97B19A7-DB80-4D21-B1D4-A05DB4EB02F5}"/>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A168CE42-725B-415B-A95D-8A710F42551F}"/>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754D5FF4-7931-48AD-BBA4-AEB550C7DC7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618A2D0F-E4AD-4420-B7E0-39C256D5DE68}"/>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D04F2A4E-3B91-4131-A50F-72325391001F}"/>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95ACFCD3-1A85-48A8-9636-9E5B69A7712C}"/>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14CFC1A7-7D65-4B3F-9F19-27CB1175B28B}"/>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99BC6623-C939-4DB8-A800-0B5C7894B9D5}"/>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a:extLst>
            <a:ext uri="{FF2B5EF4-FFF2-40B4-BE49-F238E27FC236}">
              <a16:creationId xmlns:a16="http://schemas.microsoft.com/office/drawing/2014/main" id="{7F9782B6-F243-4CFA-ADD1-4D15538E4DA7}"/>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a:extLst>
            <a:ext uri="{FF2B5EF4-FFF2-40B4-BE49-F238E27FC236}">
              <a16:creationId xmlns:a16="http://schemas.microsoft.com/office/drawing/2014/main" id="{B0A09644-9A95-4219-890B-A137FD5BA456}"/>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a:extLst>
            <a:ext uri="{FF2B5EF4-FFF2-40B4-BE49-F238E27FC236}">
              <a16:creationId xmlns:a16="http://schemas.microsoft.com/office/drawing/2014/main" id="{52E03126-503D-41D7-84DC-54AF9C0EA271}"/>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a:extLst>
            <a:ext uri="{FF2B5EF4-FFF2-40B4-BE49-F238E27FC236}">
              <a16:creationId xmlns:a16="http://schemas.microsoft.com/office/drawing/2014/main" id="{FEE18055-4460-4A78-A8FC-8DE25135765B}"/>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a:extLst>
            <a:ext uri="{FF2B5EF4-FFF2-40B4-BE49-F238E27FC236}">
              <a16:creationId xmlns:a16="http://schemas.microsoft.com/office/drawing/2014/main" id="{03CFA921-12FC-4D6F-8062-045362D52246}"/>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a:extLst>
            <a:ext uri="{FF2B5EF4-FFF2-40B4-BE49-F238E27FC236}">
              <a16:creationId xmlns:a16="http://schemas.microsoft.com/office/drawing/2014/main" id="{F8976F3B-BEE9-4D67-8591-DB7367E09F13}"/>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a:extLst>
            <a:ext uri="{FF2B5EF4-FFF2-40B4-BE49-F238E27FC236}">
              <a16:creationId xmlns:a16="http://schemas.microsoft.com/office/drawing/2014/main" id="{299A9970-E4F4-4955-9486-CD959EF14624}"/>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28EA77DF-57E0-43ED-A86A-46E031192E73}"/>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a:extLst>
            <a:ext uri="{FF2B5EF4-FFF2-40B4-BE49-F238E27FC236}">
              <a16:creationId xmlns:a16="http://schemas.microsoft.com/office/drawing/2014/main" id="{5E17209B-854F-4368-B770-E57E7C9F40B6}"/>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F156CAC7-68A4-4CD5-B569-4ED4FF41FF2A}"/>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a:extLst>
            <a:ext uri="{FF2B5EF4-FFF2-40B4-BE49-F238E27FC236}">
              <a16:creationId xmlns:a16="http://schemas.microsoft.com/office/drawing/2014/main" id="{E04538C3-05AA-4458-9C99-61B8AE6E6242}"/>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a:extLst>
            <a:ext uri="{FF2B5EF4-FFF2-40B4-BE49-F238E27FC236}">
              <a16:creationId xmlns:a16="http://schemas.microsoft.com/office/drawing/2014/main" id="{28B97F5C-8C76-4D9F-ABFA-7179022543A4}"/>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a:extLst>
            <a:ext uri="{FF2B5EF4-FFF2-40B4-BE49-F238E27FC236}">
              <a16:creationId xmlns:a16="http://schemas.microsoft.com/office/drawing/2014/main" id="{4C7F9D05-5201-4D93-99D6-43904983BEEE}"/>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a:extLst>
            <a:ext uri="{FF2B5EF4-FFF2-40B4-BE49-F238E27FC236}">
              <a16:creationId xmlns:a16="http://schemas.microsoft.com/office/drawing/2014/main" id="{2782D95F-A18F-4A7C-BDBE-50D7897E191C}"/>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a:extLst>
            <a:ext uri="{FF2B5EF4-FFF2-40B4-BE49-F238E27FC236}">
              <a16:creationId xmlns:a16="http://schemas.microsoft.com/office/drawing/2014/main" id="{38B36561-0AAF-463E-8D31-56BD286647B1}"/>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F15C17D4-ACC0-4DF3-A6C2-6AB414E56043}"/>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a:extLst>
            <a:ext uri="{FF2B5EF4-FFF2-40B4-BE49-F238E27FC236}">
              <a16:creationId xmlns:a16="http://schemas.microsoft.com/office/drawing/2014/main" id="{2A148C0E-5992-49DB-BB14-8CE83414BEDF}"/>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a:extLst>
            <a:ext uri="{FF2B5EF4-FFF2-40B4-BE49-F238E27FC236}">
              <a16:creationId xmlns:a16="http://schemas.microsoft.com/office/drawing/2014/main" id="{39D85D2C-9877-4433-B15A-C25095B15B6E}"/>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204B4DA3-0688-441C-888D-80337AF1E18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a:extLst>
            <a:ext uri="{FF2B5EF4-FFF2-40B4-BE49-F238E27FC236}">
              <a16:creationId xmlns:a16="http://schemas.microsoft.com/office/drawing/2014/main" id="{59580496-0447-475A-AC21-BF4689C9BBB9}"/>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a:extLst>
            <a:ext uri="{FF2B5EF4-FFF2-40B4-BE49-F238E27FC236}">
              <a16:creationId xmlns:a16="http://schemas.microsoft.com/office/drawing/2014/main" id="{43566FDA-A3DD-424E-8EB0-5D63A7966881}"/>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85948A62-6305-4560-AD4B-0229371795BB}"/>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a:extLst>
            <a:ext uri="{FF2B5EF4-FFF2-40B4-BE49-F238E27FC236}">
              <a16:creationId xmlns:a16="http://schemas.microsoft.com/office/drawing/2014/main" id="{EDA836E0-4F26-4CFC-8A2C-6B2E02EB6CE1}"/>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E974F9CB-87D1-49B4-9879-1E02022272AC}"/>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46F2962C-FC5F-4FF1-85FB-B2E2191E274B}"/>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E9A92776-523B-43E9-8146-4070DE42D9CC}"/>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8930FAB3-976C-4A2C-A021-279026968904}"/>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EB65E54C-6F2B-4621-9785-F84594323623}"/>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198DDBD-FEF5-45E3-98E8-15317A6F31A3}"/>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a:extLst>
            <a:ext uri="{FF2B5EF4-FFF2-40B4-BE49-F238E27FC236}">
              <a16:creationId xmlns:a16="http://schemas.microsoft.com/office/drawing/2014/main" id="{204643C5-6E55-4C10-BF35-8AB1B597E71D}"/>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a:extLst>
            <a:ext uri="{FF2B5EF4-FFF2-40B4-BE49-F238E27FC236}">
              <a16:creationId xmlns:a16="http://schemas.microsoft.com/office/drawing/2014/main" id="{46771586-570F-4D05-BC48-930869D80685}"/>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a:extLst>
            <a:ext uri="{FF2B5EF4-FFF2-40B4-BE49-F238E27FC236}">
              <a16:creationId xmlns:a16="http://schemas.microsoft.com/office/drawing/2014/main" id="{B06EAE59-0FE4-4A1A-ABF5-8E93FF3509A6}"/>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A659326C-F72F-4F98-A68C-FAE43907591C}"/>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a:extLst>
            <a:ext uri="{FF2B5EF4-FFF2-40B4-BE49-F238E27FC236}">
              <a16:creationId xmlns:a16="http://schemas.microsoft.com/office/drawing/2014/main" id="{70F9AFC4-F350-4A86-833F-D532F200418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B4C1A9AC-DD1D-463F-80D9-A17D0954E0A5}"/>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a:extLst>
            <a:ext uri="{FF2B5EF4-FFF2-40B4-BE49-F238E27FC236}">
              <a16:creationId xmlns:a16="http://schemas.microsoft.com/office/drawing/2014/main" id="{A3990332-CE5A-4ACC-A151-CD10690C4E41}"/>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32BCC2B7-4A11-4E0E-B7F7-20636B41B823}"/>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a:extLst>
            <a:ext uri="{FF2B5EF4-FFF2-40B4-BE49-F238E27FC236}">
              <a16:creationId xmlns:a16="http://schemas.microsoft.com/office/drawing/2014/main" id="{6ED41739-BD57-460B-96AC-66009681A0D5}"/>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371C1F5A-4D52-411E-A1C1-117BA8356238}"/>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a:extLst>
            <a:ext uri="{FF2B5EF4-FFF2-40B4-BE49-F238E27FC236}">
              <a16:creationId xmlns:a16="http://schemas.microsoft.com/office/drawing/2014/main" id="{DB6FA9D4-6622-4237-8DD3-BDBFD9D5CFEB}"/>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a:extLst>
            <a:ext uri="{FF2B5EF4-FFF2-40B4-BE49-F238E27FC236}">
              <a16:creationId xmlns:a16="http://schemas.microsoft.com/office/drawing/2014/main" id="{9316DCB8-2649-408B-9937-E701BCEEE8B2}"/>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a:extLst>
            <a:ext uri="{FF2B5EF4-FFF2-40B4-BE49-F238E27FC236}">
              <a16:creationId xmlns:a16="http://schemas.microsoft.com/office/drawing/2014/main" id="{4A987190-9784-44D9-B8C1-A3B1E6BF6927}"/>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類似団体平均と大きく乖離している経費について、補助費等は、新型コロナウイルス感染症感染対策による特別定給付金事業や緊急経済対策の影響で増加し、類似団体平均を上回る形となった。</a:t>
          </a:r>
          <a:endParaRPr lang="ja-JP" altLang="ja-JP" sz="1400">
            <a:effectLst/>
          </a:endParaRPr>
        </a:p>
        <a:p>
          <a:r>
            <a:rPr lang="ja-JP" altLang="ja-JP" sz="1100">
              <a:solidFill>
                <a:schemeClr val="dk1"/>
              </a:solidFill>
              <a:effectLst/>
              <a:latin typeface="+mn-lt"/>
              <a:ea typeface="+mn-ea"/>
              <a:cs typeface="+mn-cs"/>
            </a:rPr>
            <a:t>　維持補修費については、除雪に係る経費によるものが主な要因であり、新潟県平均も高いコストとなっている。大雪に伴い、令和</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年度は大きく増加した。</a:t>
          </a:r>
          <a:endParaRPr lang="ja-JP" altLang="ja-JP" sz="1400">
            <a:effectLst/>
          </a:endParaRPr>
        </a:p>
        <a:p>
          <a:r>
            <a:rPr lang="ja-JP" altLang="ja-JP" sz="1100">
              <a:solidFill>
                <a:schemeClr val="dk1"/>
              </a:solidFill>
              <a:effectLst/>
              <a:latin typeface="+mn-lt"/>
              <a:ea typeface="+mn-ea"/>
              <a:cs typeface="+mn-cs"/>
            </a:rPr>
            <a:t>　普通建設事業費（うち新規整備）については、小学校統合に係る小学校整備事業や市民文化会館施設改修大雪事業に係る経費の増加により、類似団体平均を上回る形となった。</a:t>
          </a:r>
          <a:endParaRPr lang="ja-JP" altLang="ja-JP" sz="1400">
            <a:effectLst/>
          </a:endParaRPr>
        </a:p>
        <a:p>
          <a:r>
            <a:rPr lang="ja-JP" altLang="ja-JP" sz="1100">
              <a:solidFill>
                <a:schemeClr val="dk1"/>
              </a:solidFill>
              <a:effectLst/>
              <a:latin typeface="+mn-lt"/>
              <a:ea typeface="+mn-ea"/>
              <a:cs typeface="+mn-cs"/>
            </a:rPr>
            <a:t>　公債費については、令和元年度から市庁舎建設に係る合併特例債の償還が開始されたことにより、類似団体を上回っているが、公債費は令和元年度がピークとなる見込みであり、地方債残高も平成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年度をピークに今後も減少していく見込みである。</a:t>
          </a:r>
          <a:endParaRPr lang="ja-JP" altLang="ja-JP" sz="1400">
            <a:effectLst/>
          </a:endParaRPr>
        </a:p>
        <a:p>
          <a:r>
            <a:rPr lang="ja-JP" altLang="ja-JP" sz="1100">
              <a:solidFill>
                <a:schemeClr val="dk1"/>
              </a:solidFill>
              <a:effectLst/>
              <a:latin typeface="+mn-lt"/>
              <a:ea typeface="+mn-ea"/>
              <a:cs typeface="+mn-cs"/>
            </a:rPr>
            <a:t>　その他の経費については、概ね類似団体平均と同程度のコストとなっているが、継続的な経費削減に努め、可能な限り市民サービスにつながる経費へシフトを進めていきたい。</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D5BF420-F203-4BA0-B69B-153126D3F14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78711299-32BA-4432-A622-A17E4CEA64AC}"/>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15384CDB-6F6A-4AEF-A69C-59E8D258FB57}"/>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F09F3250-E0E1-420F-B6E6-8BEF5B8C3941}"/>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新潟県新発田市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91F7B25-4A51-4840-8980-7C3679D5717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E744F3E-E4EC-41D0-8A7B-AC2EDD68B69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CE565E5-BE7A-48E0-A4FB-D66ACFAE903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F610AD8-ECE8-4D09-A591-99C92FA9FC7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0F7F083-DBB7-4ED1-9FDF-562A7F15679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6E752C8C-A90C-4B3F-AB23-66D9AA0AC4FA}"/>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96,236
95,620
533.11
56,531,486
54,756,751
1,516,384
26,571,791
49,843,748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C3D75FE-39E1-46F9-9DE9-5C4CBF5F3F1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6320869-3FAC-4332-A760-9E9C69F266E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1C68B0A-79B2-4B0C-A3F8-810E2E0391E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59.0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559B2B2-A848-4635-A0D2-3DFCA76DA47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C0183FB-2F82-421E-B376-771880DC75A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43FA1C88-6831-4A15-BA46-ADFAAF723C31}"/>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E9CD8032-54F7-42FD-8A71-EF760B327A5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D939EF0F-8308-4FFE-9484-B483D0F7E5EF}"/>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35405EC8-2423-4CA9-B295-A80EAF610D46}"/>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566D1C7-C322-4F9B-BED8-FC52A936E95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88213E36-DE39-4AB4-8051-17761D19A0F9}"/>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CDEAB3C8-D7F1-4E3E-8EC7-1679F02E857F}"/>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58339BCB-4118-4BC1-8E6C-1EECCED55204}"/>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C2513C7A-9EA9-4CBD-9F81-AD855B7CAA2A}"/>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5E2E68B-EADE-4E77-85A7-02B8E30B9E1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C0FA9FAA-5C31-4608-AEDC-96F36B72A367}"/>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4240AD2-DE8A-4CBC-8CF1-7BAA6BBA50B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EFFC3FF9-ED8F-40C7-8537-CBF9A5D67369}"/>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B64DD55F-DC80-4E1F-94D4-0A287B3FDB1D}"/>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A8D8CA0-F57B-4C33-8675-978D75075245}"/>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13B1BFBB-565B-438D-B407-2CE4739CDCEC}"/>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BBF50A1C-8194-4C66-A08D-80FE2DBC8AB6}"/>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32F899FE-8275-4D0B-8A3E-5F2BCEED0D36}"/>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6274CE5B-9521-4053-BEAE-C2F942CCF124}"/>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9751B190-61E4-4BD0-8809-81AC4FA236DC}"/>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108323A5-6261-41D8-B68B-EE4A74ABB79C}"/>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8A3FD306-8102-4DBF-ACA3-1BFB323CAB22}"/>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379F7E9F-EAC2-4A73-AE6D-D511CE1C3735}"/>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F7CD6C9A-8269-41D3-9A6C-D46795B5AAEF}"/>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A58A7FFB-3A8F-4219-AB0A-178302A4BC01}"/>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1740F4C1-9CBD-4BF9-96E7-FCA533EFAE02}"/>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319D2550-4287-4E5A-9B7E-FA8E75479FC3}"/>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37AE9659-989C-4C0E-BBE6-73447086999E}"/>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7A9DE73F-3529-4EAF-B642-45F88539CE8C}"/>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367683E3-A00A-4676-9B30-5866DF66504E}"/>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813797A0-0D63-41B1-BEBB-F3B7A797D7F6}"/>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B99726E5-8E4A-4B6D-849A-C256557531A8}"/>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3E4EBA5C-BE74-4634-947D-A3440EA136DF}"/>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33CEAA31-3BF5-4B40-A50C-8A9089F457C4}"/>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DA2AE276-B8BF-4045-B586-090FFC82093D}"/>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7178FA38-C8B5-4216-9E23-475623AAEA17}"/>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BC26949-5971-4384-AB68-C05F7C2C7F56}"/>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44602</xdr:rowOff>
    </xdr:from>
    <xdr:to>
      <xdr:col>24</xdr:col>
      <xdr:colOff>62865</xdr:colOff>
      <xdr:row>38</xdr:row>
      <xdr:rowOff>140615</xdr:rowOff>
    </xdr:to>
    <xdr:cxnSp macro="">
      <xdr:nvCxnSpPr>
        <xdr:cNvPr id="54" name="直線コネクタ 53">
          <a:extLst>
            <a:ext uri="{FF2B5EF4-FFF2-40B4-BE49-F238E27FC236}">
              <a16:creationId xmlns:a16="http://schemas.microsoft.com/office/drawing/2014/main" id="{345990D6-EAFC-40B2-86BF-F5E82FEEC0A3}"/>
            </a:ext>
          </a:extLst>
        </xdr:cNvPr>
        <xdr:cNvCxnSpPr/>
      </xdr:nvCxnSpPr>
      <xdr:spPr>
        <a:xfrm flipV="1">
          <a:off x="4633595" y="5531002"/>
          <a:ext cx="1270" cy="1124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144442</xdr:rowOff>
    </xdr:from>
    <xdr:ext cx="469744" cy="259045"/>
    <xdr:sp macro="" textlink="">
      <xdr:nvSpPr>
        <xdr:cNvPr id="55" name="議会費最小値テキスト">
          <a:extLst>
            <a:ext uri="{FF2B5EF4-FFF2-40B4-BE49-F238E27FC236}">
              <a16:creationId xmlns:a16="http://schemas.microsoft.com/office/drawing/2014/main" id="{AC0B4290-545D-4931-A757-70EC005F3DF7}"/>
            </a:ext>
          </a:extLst>
        </xdr:cNvPr>
        <xdr:cNvSpPr txBox="1"/>
      </xdr:nvSpPr>
      <xdr:spPr>
        <a:xfrm>
          <a:off x="4686300" y="665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140615</xdr:rowOff>
    </xdr:from>
    <xdr:to>
      <xdr:col>24</xdr:col>
      <xdr:colOff>152400</xdr:colOff>
      <xdr:row>38</xdr:row>
      <xdr:rowOff>140615</xdr:rowOff>
    </xdr:to>
    <xdr:cxnSp macro="">
      <xdr:nvCxnSpPr>
        <xdr:cNvPr id="56" name="直線コネクタ 55">
          <a:extLst>
            <a:ext uri="{FF2B5EF4-FFF2-40B4-BE49-F238E27FC236}">
              <a16:creationId xmlns:a16="http://schemas.microsoft.com/office/drawing/2014/main" id="{D01F8810-6FF9-4FEA-9E91-2C924CA3BD8A}"/>
            </a:ext>
          </a:extLst>
        </xdr:cNvPr>
        <xdr:cNvCxnSpPr/>
      </xdr:nvCxnSpPr>
      <xdr:spPr>
        <a:xfrm>
          <a:off x="4546600" y="665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162729</xdr:rowOff>
    </xdr:from>
    <xdr:ext cx="469744" cy="259045"/>
    <xdr:sp macro="" textlink="">
      <xdr:nvSpPr>
        <xdr:cNvPr id="57" name="議会費最大値テキスト">
          <a:extLst>
            <a:ext uri="{FF2B5EF4-FFF2-40B4-BE49-F238E27FC236}">
              <a16:creationId xmlns:a16="http://schemas.microsoft.com/office/drawing/2014/main" id="{84859AF0-F6B6-4E61-B836-DBF5B0F1D64F}"/>
            </a:ext>
          </a:extLst>
        </xdr:cNvPr>
        <xdr:cNvSpPr txBox="1"/>
      </xdr:nvSpPr>
      <xdr:spPr>
        <a:xfrm>
          <a:off x="4686300" y="5306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44602</xdr:rowOff>
    </xdr:from>
    <xdr:to>
      <xdr:col>24</xdr:col>
      <xdr:colOff>152400</xdr:colOff>
      <xdr:row>32</xdr:row>
      <xdr:rowOff>44602</xdr:rowOff>
    </xdr:to>
    <xdr:cxnSp macro="">
      <xdr:nvCxnSpPr>
        <xdr:cNvPr id="58" name="直線コネクタ 57">
          <a:extLst>
            <a:ext uri="{FF2B5EF4-FFF2-40B4-BE49-F238E27FC236}">
              <a16:creationId xmlns:a16="http://schemas.microsoft.com/office/drawing/2014/main" id="{58CD6AF4-81CD-4325-8FD1-FC88FF8317A3}"/>
            </a:ext>
          </a:extLst>
        </xdr:cNvPr>
        <xdr:cNvCxnSpPr/>
      </xdr:nvCxnSpPr>
      <xdr:spPr>
        <a:xfrm>
          <a:off x="4546600" y="5531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89408</xdr:rowOff>
    </xdr:from>
    <xdr:to>
      <xdr:col>24</xdr:col>
      <xdr:colOff>63500</xdr:colOff>
      <xdr:row>36</xdr:row>
      <xdr:rowOff>99924</xdr:rowOff>
    </xdr:to>
    <xdr:cxnSp macro="">
      <xdr:nvCxnSpPr>
        <xdr:cNvPr id="59" name="直線コネクタ 58">
          <a:extLst>
            <a:ext uri="{FF2B5EF4-FFF2-40B4-BE49-F238E27FC236}">
              <a16:creationId xmlns:a16="http://schemas.microsoft.com/office/drawing/2014/main" id="{CC0FC39A-184D-43E6-8865-B7AF462FE1B7}"/>
            </a:ext>
          </a:extLst>
        </xdr:cNvPr>
        <xdr:cNvCxnSpPr/>
      </xdr:nvCxnSpPr>
      <xdr:spPr>
        <a:xfrm>
          <a:off x="3797300" y="6261608"/>
          <a:ext cx="8382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98518</xdr:rowOff>
    </xdr:from>
    <xdr:ext cx="469744" cy="259045"/>
    <xdr:sp macro="" textlink="">
      <xdr:nvSpPr>
        <xdr:cNvPr id="60" name="議会費平均値テキスト">
          <a:extLst>
            <a:ext uri="{FF2B5EF4-FFF2-40B4-BE49-F238E27FC236}">
              <a16:creationId xmlns:a16="http://schemas.microsoft.com/office/drawing/2014/main" id="{833CC66A-B6F6-4001-8C42-D9CDEA21E619}"/>
            </a:ext>
          </a:extLst>
        </xdr:cNvPr>
        <xdr:cNvSpPr txBox="1"/>
      </xdr:nvSpPr>
      <xdr:spPr>
        <a:xfrm>
          <a:off x="4686300" y="59278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75641</xdr:rowOff>
    </xdr:from>
    <xdr:to>
      <xdr:col>24</xdr:col>
      <xdr:colOff>114300</xdr:colOff>
      <xdr:row>36</xdr:row>
      <xdr:rowOff>5791</xdr:rowOff>
    </xdr:to>
    <xdr:sp macro="" textlink="">
      <xdr:nvSpPr>
        <xdr:cNvPr id="61" name="フローチャート: 判断 60">
          <a:extLst>
            <a:ext uri="{FF2B5EF4-FFF2-40B4-BE49-F238E27FC236}">
              <a16:creationId xmlns:a16="http://schemas.microsoft.com/office/drawing/2014/main" id="{BF01AA22-3DA3-474B-9976-394D8F0A14C8}"/>
            </a:ext>
          </a:extLst>
        </xdr:cNvPr>
        <xdr:cNvSpPr/>
      </xdr:nvSpPr>
      <xdr:spPr>
        <a:xfrm>
          <a:off x="45847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167132</xdr:rowOff>
    </xdr:from>
    <xdr:to>
      <xdr:col>19</xdr:col>
      <xdr:colOff>177800</xdr:colOff>
      <xdr:row>36</xdr:row>
      <xdr:rowOff>89408</xdr:rowOff>
    </xdr:to>
    <xdr:cxnSp macro="">
      <xdr:nvCxnSpPr>
        <xdr:cNvPr id="62" name="直線コネクタ 61">
          <a:extLst>
            <a:ext uri="{FF2B5EF4-FFF2-40B4-BE49-F238E27FC236}">
              <a16:creationId xmlns:a16="http://schemas.microsoft.com/office/drawing/2014/main" id="{DB8A1ACD-BDEC-4AAF-9B76-FDF28B814ABC}"/>
            </a:ext>
          </a:extLst>
        </xdr:cNvPr>
        <xdr:cNvCxnSpPr/>
      </xdr:nvCxnSpPr>
      <xdr:spPr>
        <a:xfrm>
          <a:off x="2908300" y="6167882"/>
          <a:ext cx="8890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169367</xdr:rowOff>
    </xdr:from>
    <xdr:to>
      <xdr:col>20</xdr:col>
      <xdr:colOff>38100</xdr:colOff>
      <xdr:row>35</xdr:row>
      <xdr:rowOff>99517</xdr:rowOff>
    </xdr:to>
    <xdr:sp macro="" textlink="">
      <xdr:nvSpPr>
        <xdr:cNvPr id="63" name="フローチャート: 判断 62">
          <a:extLst>
            <a:ext uri="{FF2B5EF4-FFF2-40B4-BE49-F238E27FC236}">
              <a16:creationId xmlns:a16="http://schemas.microsoft.com/office/drawing/2014/main" id="{EA263803-F56B-4705-BF11-8B2E338FF761}"/>
            </a:ext>
          </a:extLst>
        </xdr:cNvPr>
        <xdr:cNvSpPr/>
      </xdr:nvSpPr>
      <xdr:spPr>
        <a:xfrm>
          <a:off x="3746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116044</xdr:rowOff>
    </xdr:from>
    <xdr:ext cx="469744" cy="259045"/>
    <xdr:sp macro="" textlink="">
      <xdr:nvSpPr>
        <xdr:cNvPr id="64" name="テキスト ボックス 63">
          <a:extLst>
            <a:ext uri="{FF2B5EF4-FFF2-40B4-BE49-F238E27FC236}">
              <a16:creationId xmlns:a16="http://schemas.microsoft.com/office/drawing/2014/main" id="{362E441F-E71A-443A-A07E-C88BAF8D59AB}"/>
            </a:ext>
          </a:extLst>
        </xdr:cNvPr>
        <xdr:cNvSpPr txBox="1"/>
      </xdr:nvSpPr>
      <xdr:spPr>
        <a:xfrm>
          <a:off x="3562428" y="577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167132</xdr:rowOff>
    </xdr:from>
    <xdr:to>
      <xdr:col>15</xdr:col>
      <xdr:colOff>50800</xdr:colOff>
      <xdr:row>36</xdr:row>
      <xdr:rowOff>8484</xdr:rowOff>
    </xdr:to>
    <xdr:cxnSp macro="">
      <xdr:nvCxnSpPr>
        <xdr:cNvPr id="65" name="直線コネクタ 64">
          <a:extLst>
            <a:ext uri="{FF2B5EF4-FFF2-40B4-BE49-F238E27FC236}">
              <a16:creationId xmlns:a16="http://schemas.microsoft.com/office/drawing/2014/main" id="{7F4699BC-5EC1-4792-B739-5E35283F75E5}"/>
            </a:ext>
          </a:extLst>
        </xdr:cNvPr>
        <xdr:cNvCxnSpPr/>
      </xdr:nvCxnSpPr>
      <xdr:spPr>
        <a:xfrm flipV="1">
          <a:off x="2019300" y="6167882"/>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167996</xdr:rowOff>
    </xdr:from>
    <xdr:to>
      <xdr:col>15</xdr:col>
      <xdr:colOff>101600</xdr:colOff>
      <xdr:row>35</xdr:row>
      <xdr:rowOff>98146</xdr:rowOff>
    </xdr:to>
    <xdr:sp macro="" textlink="">
      <xdr:nvSpPr>
        <xdr:cNvPr id="66" name="フローチャート: 判断 65">
          <a:extLst>
            <a:ext uri="{FF2B5EF4-FFF2-40B4-BE49-F238E27FC236}">
              <a16:creationId xmlns:a16="http://schemas.microsoft.com/office/drawing/2014/main" id="{F22C719E-229A-42BE-8F34-731380079D7A}"/>
            </a:ext>
          </a:extLst>
        </xdr:cNvPr>
        <xdr:cNvSpPr/>
      </xdr:nvSpPr>
      <xdr:spPr>
        <a:xfrm>
          <a:off x="2857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114673</xdr:rowOff>
    </xdr:from>
    <xdr:ext cx="469744" cy="259045"/>
    <xdr:sp macro="" textlink="">
      <xdr:nvSpPr>
        <xdr:cNvPr id="67" name="テキスト ボックス 66">
          <a:extLst>
            <a:ext uri="{FF2B5EF4-FFF2-40B4-BE49-F238E27FC236}">
              <a16:creationId xmlns:a16="http://schemas.microsoft.com/office/drawing/2014/main" id="{4F899BBA-CE16-4280-BF43-B68A601AD2E4}"/>
            </a:ext>
          </a:extLst>
        </xdr:cNvPr>
        <xdr:cNvSpPr txBox="1"/>
      </xdr:nvSpPr>
      <xdr:spPr>
        <a:xfrm>
          <a:off x="2673428" y="577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8484</xdr:rowOff>
    </xdr:from>
    <xdr:to>
      <xdr:col>10</xdr:col>
      <xdr:colOff>114300</xdr:colOff>
      <xdr:row>36</xdr:row>
      <xdr:rowOff>9855</xdr:rowOff>
    </xdr:to>
    <xdr:cxnSp macro="">
      <xdr:nvCxnSpPr>
        <xdr:cNvPr id="68" name="直線コネクタ 67">
          <a:extLst>
            <a:ext uri="{FF2B5EF4-FFF2-40B4-BE49-F238E27FC236}">
              <a16:creationId xmlns:a16="http://schemas.microsoft.com/office/drawing/2014/main" id="{F3CA0FA0-215F-4A0E-82F6-BE04CA4F4330}"/>
            </a:ext>
          </a:extLst>
        </xdr:cNvPr>
        <xdr:cNvCxnSpPr/>
      </xdr:nvCxnSpPr>
      <xdr:spPr>
        <a:xfrm flipV="1">
          <a:off x="1130300" y="6180684"/>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2946</xdr:rowOff>
    </xdr:from>
    <xdr:to>
      <xdr:col>10</xdr:col>
      <xdr:colOff>165100</xdr:colOff>
      <xdr:row>35</xdr:row>
      <xdr:rowOff>104546</xdr:rowOff>
    </xdr:to>
    <xdr:sp macro="" textlink="">
      <xdr:nvSpPr>
        <xdr:cNvPr id="69" name="フローチャート: 判断 68">
          <a:extLst>
            <a:ext uri="{FF2B5EF4-FFF2-40B4-BE49-F238E27FC236}">
              <a16:creationId xmlns:a16="http://schemas.microsoft.com/office/drawing/2014/main" id="{455EBAC7-4A78-4ADD-9CE4-8F74A8575EE1}"/>
            </a:ext>
          </a:extLst>
        </xdr:cNvPr>
        <xdr:cNvSpPr/>
      </xdr:nvSpPr>
      <xdr:spPr>
        <a:xfrm>
          <a:off x="1968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121073</xdr:rowOff>
    </xdr:from>
    <xdr:ext cx="469744" cy="259045"/>
    <xdr:sp macro="" textlink="">
      <xdr:nvSpPr>
        <xdr:cNvPr id="70" name="テキスト ボックス 69">
          <a:extLst>
            <a:ext uri="{FF2B5EF4-FFF2-40B4-BE49-F238E27FC236}">
              <a16:creationId xmlns:a16="http://schemas.microsoft.com/office/drawing/2014/main" id="{0C6A432E-7C59-455D-9DED-E9CD5377D71B}"/>
            </a:ext>
          </a:extLst>
        </xdr:cNvPr>
        <xdr:cNvSpPr txBox="1"/>
      </xdr:nvSpPr>
      <xdr:spPr>
        <a:xfrm>
          <a:off x="1784428" y="577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113589</xdr:rowOff>
    </xdr:from>
    <xdr:to>
      <xdr:col>6</xdr:col>
      <xdr:colOff>38100</xdr:colOff>
      <xdr:row>35</xdr:row>
      <xdr:rowOff>43739</xdr:rowOff>
    </xdr:to>
    <xdr:sp macro="" textlink="">
      <xdr:nvSpPr>
        <xdr:cNvPr id="71" name="フローチャート: 判断 70">
          <a:extLst>
            <a:ext uri="{FF2B5EF4-FFF2-40B4-BE49-F238E27FC236}">
              <a16:creationId xmlns:a16="http://schemas.microsoft.com/office/drawing/2014/main" id="{FFDB6BC1-BBE1-4CC3-AD99-782DFCA43E1F}"/>
            </a:ext>
          </a:extLst>
        </xdr:cNvPr>
        <xdr:cNvSpPr/>
      </xdr:nvSpPr>
      <xdr:spPr>
        <a:xfrm>
          <a:off x="1079500" y="59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60266</xdr:rowOff>
    </xdr:from>
    <xdr:ext cx="469744" cy="259045"/>
    <xdr:sp macro="" textlink="">
      <xdr:nvSpPr>
        <xdr:cNvPr id="72" name="テキスト ボックス 71">
          <a:extLst>
            <a:ext uri="{FF2B5EF4-FFF2-40B4-BE49-F238E27FC236}">
              <a16:creationId xmlns:a16="http://schemas.microsoft.com/office/drawing/2014/main" id="{417A0E88-BB95-4AA6-A337-68962F496EA6}"/>
            </a:ext>
          </a:extLst>
        </xdr:cNvPr>
        <xdr:cNvSpPr txBox="1"/>
      </xdr:nvSpPr>
      <xdr:spPr>
        <a:xfrm>
          <a:off x="895428" y="571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33B0923E-C390-43FD-B7DE-EFB7C50AE7A1}"/>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599ABED9-3D89-4E8F-AD2D-FF48A92BFCD6}"/>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1AF152BE-6CA7-48E4-BAD0-A261A7AFF699}"/>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181856F7-B12B-456E-9E2E-3E3E28234E0B}"/>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F0003303-A2D2-4DF6-9F8B-96D54668FE2A}"/>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49124</xdr:rowOff>
    </xdr:from>
    <xdr:to>
      <xdr:col>24</xdr:col>
      <xdr:colOff>114300</xdr:colOff>
      <xdr:row>36</xdr:row>
      <xdr:rowOff>150724</xdr:rowOff>
    </xdr:to>
    <xdr:sp macro="" textlink="">
      <xdr:nvSpPr>
        <xdr:cNvPr id="78" name="楕円 77">
          <a:extLst>
            <a:ext uri="{FF2B5EF4-FFF2-40B4-BE49-F238E27FC236}">
              <a16:creationId xmlns:a16="http://schemas.microsoft.com/office/drawing/2014/main" id="{83089F5D-B6AE-4658-9AF1-263CC26DE84D}"/>
            </a:ext>
          </a:extLst>
        </xdr:cNvPr>
        <xdr:cNvSpPr/>
      </xdr:nvSpPr>
      <xdr:spPr>
        <a:xfrm>
          <a:off x="4584700" y="622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27551</xdr:rowOff>
    </xdr:from>
    <xdr:ext cx="469744" cy="259045"/>
    <xdr:sp macro="" textlink="">
      <xdr:nvSpPr>
        <xdr:cNvPr id="79" name="議会費該当値テキスト">
          <a:extLst>
            <a:ext uri="{FF2B5EF4-FFF2-40B4-BE49-F238E27FC236}">
              <a16:creationId xmlns:a16="http://schemas.microsoft.com/office/drawing/2014/main" id="{83EF3CD6-DA9E-4097-9FBA-C5B29494C1D1}"/>
            </a:ext>
          </a:extLst>
        </xdr:cNvPr>
        <xdr:cNvSpPr txBox="1"/>
      </xdr:nvSpPr>
      <xdr:spPr>
        <a:xfrm>
          <a:off x="4686300" y="6199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38608</xdr:rowOff>
    </xdr:from>
    <xdr:to>
      <xdr:col>20</xdr:col>
      <xdr:colOff>38100</xdr:colOff>
      <xdr:row>36</xdr:row>
      <xdr:rowOff>140208</xdr:rowOff>
    </xdr:to>
    <xdr:sp macro="" textlink="">
      <xdr:nvSpPr>
        <xdr:cNvPr id="80" name="楕円 79">
          <a:extLst>
            <a:ext uri="{FF2B5EF4-FFF2-40B4-BE49-F238E27FC236}">
              <a16:creationId xmlns:a16="http://schemas.microsoft.com/office/drawing/2014/main" id="{B7E87AED-5BD1-43F7-9F55-6ABBED1C8725}"/>
            </a:ext>
          </a:extLst>
        </xdr:cNvPr>
        <xdr:cNvSpPr/>
      </xdr:nvSpPr>
      <xdr:spPr>
        <a:xfrm>
          <a:off x="3746500" y="621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131335</xdr:rowOff>
    </xdr:from>
    <xdr:ext cx="469744" cy="259045"/>
    <xdr:sp macro="" textlink="">
      <xdr:nvSpPr>
        <xdr:cNvPr id="81" name="テキスト ボックス 80">
          <a:extLst>
            <a:ext uri="{FF2B5EF4-FFF2-40B4-BE49-F238E27FC236}">
              <a16:creationId xmlns:a16="http://schemas.microsoft.com/office/drawing/2014/main" id="{77127CD7-EBDC-42DE-AD2D-087AD7E28880}"/>
            </a:ext>
          </a:extLst>
        </xdr:cNvPr>
        <xdr:cNvSpPr txBox="1"/>
      </xdr:nvSpPr>
      <xdr:spPr>
        <a:xfrm>
          <a:off x="3562428" y="630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116332</xdr:rowOff>
    </xdr:from>
    <xdr:to>
      <xdr:col>15</xdr:col>
      <xdr:colOff>101600</xdr:colOff>
      <xdr:row>36</xdr:row>
      <xdr:rowOff>46482</xdr:rowOff>
    </xdr:to>
    <xdr:sp macro="" textlink="">
      <xdr:nvSpPr>
        <xdr:cNvPr id="82" name="楕円 81">
          <a:extLst>
            <a:ext uri="{FF2B5EF4-FFF2-40B4-BE49-F238E27FC236}">
              <a16:creationId xmlns:a16="http://schemas.microsoft.com/office/drawing/2014/main" id="{3EACD817-6D3B-4125-856B-87BE83FEF4FB}"/>
            </a:ext>
          </a:extLst>
        </xdr:cNvPr>
        <xdr:cNvSpPr/>
      </xdr:nvSpPr>
      <xdr:spPr>
        <a:xfrm>
          <a:off x="2857500" y="611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37609</xdr:rowOff>
    </xdr:from>
    <xdr:ext cx="469744" cy="259045"/>
    <xdr:sp macro="" textlink="">
      <xdr:nvSpPr>
        <xdr:cNvPr id="83" name="テキスト ボックス 82">
          <a:extLst>
            <a:ext uri="{FF2B5EF4-FFF2-40B4-BE49-F238E27FC236}">
              <a16:creationId xmlns:a16="http://schemas.microsoft.com/office/drawing/2014/main" id="{04F005DA-A2CA-4604-8797-4FE80E2C18C2}"/>
            </a:ext>
          </a:extLst>
        </xdr:cNvPr>
        <xdr:cNvSpPr txBox="1"/>
      </xdr:nvSpPr>
      <xdr:spPr>
        <a:xfrm>
          <a:off x="2673428" y="6209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129134</xdr:rowOff>
    </xdr:from>
    <xdr:to>
      <xdr:col>10</xdr:col>
      <xdr:colOff>165100</xdr:colOff>
      <xdr:row>36</xdr:row>
      <xdr:rowOff>59284</xdr:rowOff>
    </xdr:to>
    <xdr:sp macro="" textlink="">
      <xdr:nvSpPr>
        <xdr:cNvPr id="84" name="楕円 83">
          <a:extLst>
            <a:ext uri="{FF2B5EF4-FFF2-40B4-BE49-F238E27FC236}">
              <a16:creationId xmlns:a16="http://schemas.microsoft.com/office/drawing/2014/main" id="{2A3C9055-1B66-4AA1-AA78-8D128DD3053C}"/>
            </a:ext>
          </a:extLst>
        </xdr:cNvPr>
        <xdr:cNvSpPr/>
      </xdr:nvSpPr>
      <xdr:spPr>
        <a:xfrm>
          <a:off x="1968500" y="612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50411</xdr:rowOff>
    </xdr:from>
    <xdr:ext cx="469744" cy="259045"/>
    <xdr:sp macro="" textlink="">
      <xdr:nvSpPr>
        <xdr:cNvPr id="85" name="テキスト ボックス 84">
          <a:extLst>
            <a:ext uri="{FF2B5EF4-FFF2-40B4-BE49-F238E27FC236}">
              <a16:creationId xmlns:a16="http://schemas.microsoft.com/office/drawing/2014/main" id="{70530C5D-8CCC-4215-9476-EDFF0C374510}"/>
            </a:ext>
          </a:extLst>
        </xdr:cNvPr>
        <xdr:cNvSpPr txBox="1"/>
      </xdr:nvSpPr>
      <xdr:spPr>
        <a:xfrm>
          <a:off x="1784428" y="622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130505</xdr:rowOff>
    </xdr:from>
    <xdr:to>
      <xdr:col>6</xdr:col>
      <xdr:colOff>38100</xdr:colOff>
      <xdr:row>36</xdr:row>
      <xdr:rowOff>60655</xdr:rowOff>
    </xdr:to>
    <xdr:sp macro="" textlink="">
      <xdr:nvSpPr>
        <xdr:cNvPr id="86" name="楕円 85">
          <a:extLst>
            <a:ext uri="{FF2B5EF4-FFF2-40B4-BE49-F238E27FC236}">
              <a16:creationId xmlns:a16="http://schemas.microsoft.com/office/drawing/2014/main" id="{15942AC0-FC0C-4993-B385-7D3E9522B0A9}"/>
            </a:ext>
          </a:extLst>
        </xdr:cNvPr>
        <xdr:cNvSpPr/>
      </xdr:nvSpPr>
      <xdr:spPr>
        <a:xfrm>
          <a:off x="1079500" y="613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51782</xdr:rowOff>
    </xdr:from>
    <xdr:ext cx="469744" cy="259045"/>
    <xdr:sp macro="" textlink="">
      <xdr:nvSpPr>
        <xdr:cNvPr id="87" name="テキスト ボックス 86">
          <a:extLst>
            <a:ext uri="{FF2B5EF4-FFF2-40B4-BE49-F238E27FC236}">
              <a16:creationId xmlns:a16="http://schemas.microsoft.com/office/drawing/2014/main" id="{5484F295-3117-40F6-8314-8B5FF9368874}"/>
            </a:ext>
          </a:extLst>
        </xdr:cNvPr>
        <xdr:cNvSpPr txBox="1"/>
      </xdr:nvSpPr>
      <xdr:spPr>
        <a:xfrm>
          <a:off x="895428" y="6223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CA30DAB1-6E0D-4D68-8520-D652CD4AFFE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27B34589-CD7F-4F8F-99E6-2577A3731251}"/>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3C995184-C710-4698-8B8E-D1AB4F9A2087}"/>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C6328D12-A8D6-4089-994B-ECC32832F35B}"/>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6B693653-FFE6-46E1-8968-FCF41535BCEA}"/>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2CE205A0-EA9B-49F4-941D-B44528D87982}"/>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E711B149-03D8-4636-B7A0-5F9F264E6F0E}"/>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78631105-E5F2-4C03-9314-245437B0A4EB}"/>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D3F747F8-52D7-4A8A-9CF5-BF7B35070C03}"/>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82004C0-9731-49E7-8F46-C0D377EA3182}"/>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E47523E9-2C77-4760-85B9-6824F538009D}"/>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F21AC8F-6FA2-4EF9-93CC-F0CED19A84FA}"/>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D2113283-D75A-49DC-9EC4-38B48A548143}"/>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A4D0BC17-0EED-4AB0-B52A-C2A2A9A85623}"/>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E04C89CD-EEE9-4406-BAD3-CBA9AD81F33C}"/>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52E0E9B0-AD16-4A85-A317-01FDE528B492}"/>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602846A9-2914-4C00-9FD8-3511A94FFB49}"/>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19FD2963-696D-438B-B459-B1B2B40C108D}"/>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7A88E2BB-19AD-4B8D-9C63-0DD58CD39393}"/>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83FFD9DF-945A-4125-B5F6-D7A1B8089819}"/>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B234FC-2AAF-4A11-8F71-2B263E02459C}"/>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F7EB2AEA-707F-47EA-812E-F400C6C367E7}"/>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A248B2E3-E212-44CF-96CB-720E6641EA77}"/>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158716</xdr:rowOff>
    </xdr:from>
    <xdr:to>
      <xdr:col>24</xdr:col>
      <xdr:colOff>62865</xdr:colOff>
      <xdr:row>56</xdr:row>
      <xdr:rowOff>48268</xdr:rowOff>
    </xdr:to>
    <xdr:cxnSp macro="">
      <xdr:nvCxnSpPr>
        <xdr:cNvPr id="111" name="直線コネクタ 110">
          <a:extLst>
            <a:ext uri="{FF2B5EF4-FFF2-40B4-BE49-F238E27FC236}">
              <a16:creationId xmlns:a16="http://schemas.microsoft.com/office/drawing/2014/main" id="{F18D8B5B-A48D-493C-B035-91C9CF9A6797}"/>
            </a:ext>
          </a:extLst>
        </xdr:cNvPr>
        <xdr:cNvCxnSpPr/>
      </xdr:nvCxnSpPr>
      <xdr:spPr>
        <a:xfrm flipV="1">
          <a:off x="4633595" y="8902666"/>
          <a:ext cx="1270" cy="74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52095</xdr:rowOff>
    </xdr:from>
    <xdr:ext cx="599010" cy="259045"/>
    <xdr:sp macro="" textlink="">
      <xdr:nvSpPr>
        <xdr:cNvPr id="112" name="総務費最小値テキスト">
          <a:extLst>
            <a:ext uri="{FF2B5EF4-FFF2-40B4-BE49-F238E27FC236}">
              <a16:creationId xmlns:a16="http://schemas.microsoft.com/office/drawing/2014/main" id="{5C98FA86-6B12-47D5-A9CF-785AAD386E75}"/>
            </a:ext>
          </a:extLst>
        </xdr:cNvPr>
        <xdr:cNvSpPr txBox="1"/>
      </xdr:nvSpPr>
      <xdr:spPr>
        <a:xfrm>
          <a:off x="4686300" y="9653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48268</xdr:rowOff>
    </xdr:from>
    <xdr:to>
      <xdr:col>24</xdr:col>
      <xdr:colOff>152400</xdr:colOff>
      <xdr:row>56</xdr:row>
      <xdr:rowOff>48268</xdr:rowOff>
    </xdr:to>
    <xdr:cxnSp macro="">
      <xdr:nvCxnSpPr>
        <xdr:cNvPr id="113" name="直線コネクタ 112">
          <a:extLst>
            <a:ext uri="{FF2B5EF4-FFF2-40B4-BE49-F238E27FC236}">
              <a16:creationId xmlns:a16="http://schemas.microsoft.com/office/drawing/2014/main" id="{A3825574-27C2-47FB-8BDB-9100F0745908}"/>
            </a:ext>
          </a:extLst>
        </xdr:cNvPr>
        <xdr:cNvCxnSpPr/>
      </xdr:nvCxnSpPr>
      <xdr:spPr>
        <a:xfrm>
          <a:off x="4546600" y="9649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105393</xdr:rowOff>
    </xdr:from>
    <xdr:ext cx="599010" cy="259045"/>
    <xdr:sp macro="" textlink="">
      <xdr:nvSpPr>
        <xdr:cNvPr id="114" name="総務費最大値テキスト">
          <a:extLst>
            <a:ext uri="{FF2B5EF4-FFF2-40B4-BE49-F238E27FC236}">
              <a16:creationId xmlns:a16="http://schemas.microsoft.com/office/drawing/2014/main" id="{26CB1B07-AF10-432C-B79F-8F02B127679D}"/>
            </a:ext>
          </a:extLst>
        </xdr:cNvPr>
        <xdr:cNvSpPr txBox="1"/>
      </xdr:nvSpPr>
      <xdr:spPr>
        <a:xfrm>
          <a:off x="4686300" y="867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158716</xdr:rowOff>
    </xdr:from>
    <xdr:to>
      <xdr:col>24</xdr:col>
      <xdr:colOff>152400</xdr:colOff>
      <xdr:row>51</xdr:row>
      <xdr:rowOff>158716</xdr:rowOff>
    </xdr:to>
    <xdr:cxnSp macro="">
      <xdr:nvCxnSpPr>
        <xdr:cNvPr id="115" name="直線コネクタ 114">
          <a:extLst>
            <a:ext uri="{FF2B5EF4-FFF2-40B4-BE49-F238E27FC236}">
              <a16:creationId xmlns:a16="http://schemas.microsoft.com/office/drawing/2014/main" id="{4395C7A9-A4D5-4C1D-8176-63B628A20AC7}"/>
            </a:ext>
          </a:extLst>
        </xdr:cNvPr>
        <xdr:cNvCxnSpPr/>
      </xdr:nvCxnSpPr>
      <xdr:spPr>
        <a:xfrm>
          <a:off x="4546600" y="890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132560</xdr:rowOff>
    </xdr:from>
    <xdr:to>
      <xdr:col>24</xdr:col>
      <xdr:colOff>63500</xdr:colOff>
      <xdr:row>58</xdr:row>
      <xdr:rowOff>12705</xdr:rowOff>
    </xdr:to>
    <xdr:cxnSp macro="">
      <xdr:nvCxnSpPr>
        <xdr:cNvPr id="116" name="直線コネクタ 115">
          <a:extLst>
            <a:ext uri="{FF2B5EF4-FFF2-40B4-BE49-F238E27FC236}">
              <a16:creationId xmlns:a16="http://schemas.microsoft.com/office/drawing/2014/main" id="{B2721029-EE51-493D-A7EB-841107145CC5}"/>
            </a:ext>
          </a:extLst>
        </xdr:cNvPr>
        <xdr:cNvCxnSpPr/>
      </xdr:nvCxnSpPr>
      <xdr:spPr>
        <a:xfrm flipV="1">
          <a:off x="3797300" y="9562310"/>
          <a:ext cx="838200" cy="394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65021</xdr:rowOff>
    </xdr:from>
    <xdr:ext cx="599010" cy="259045"/>
    <xdr:sp macro="" textlink="">
      <xdr:nvSpPr>
        <xdr:cNvPr id="117" name="総務費平均値テキスト">
          <a:extLst>
            <a:ext uri="{FF2B5EF4-FFF2-40B4-BE49-F238E27FC236}">
              <a16:creationId xmlns:a16="http://schemas.microsoft.com/office/drawing/2014/main" id="{F369E25F-D718-438D-A24A-CBE0992EDC9F}"/>
            </a:ext>
          </a:extLst>
        </xdr:cNvPr>
        <xdr:cNvSpPr txBox="1"/>
      </xdr:nvSpPr>
      <xdr:spPr>
        <a:xfrm>
          <a:off x="4686300" y="93233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42144</xdr:rowOff>
    </xdr:from>
    <xdr:to>
      <xdr:col>24</xdr:col>
      <xdr:colOff>114300</xdr:colOff>
      <xdr:row>55</xdr:row>
      <xdr:rowOff>143744</xdr:rowOff>
    </xdr:to>
    <xdr:sp macro="" textlink="">
      <xdr:nvSpPr>
        <xdr:cNvPr id="118" name="フローチャート: 判断 117">
          <a:extLst>
            <a:ext uri="{FF2B5EF4-FFF2-40B4-BE49-F238E27FC236}">
              <a16:creationId xmlns:a16="http://schemas.microsoft.com/office/drawing/2014/main" id="{07E154F5-5282-4F7A-943E-188996D51BDF}"/>
            </a:ext>
          </a:extLst>
        </xdr:cNvPr>
        <xdr:cNvSpPr/>
      </xdr:nvSpPr>
      <xdr:spPr>
        <a:xfrm>
          <a:off x="4584700" y="9471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92814</xdr:rowOff>
    </xdr:from>
    <xdr:to>
      <xdr:col>19</xdr:col>
      <xdr:colOff>177800</xdr:colOff>
      <xdr:row>58</xdr:row>
      <xdr:rowOff>12705</xdr:rowOff>
    </xdr:to>
    <xdr:cxnSp macro="">
      <xdr:nvCxnSpPr>
        <xdr:cNvPr id="119" name="直線コネクタ 118">
          <a:extLst>
            <a:ext uri="{FF2B5EF4-FFF2-40B4-BE49-F238E27FC236}">
              <a16:creationId xmlns:a16="http://schemas.microsoft.com/office/drawing/2014/main" id="{BBDDCCC0-873D-4A17-AE29-0961626CA03C}"/>
            </a:ext>
          </a:extLst>
        </xdr:cNvPr>
        <xdr:cNvCxnSpPr/>
      </xdr:nvCxnSpPr>
      <xdr:spPr>
        <a:xfrm>
          <a:off x="2908300" y="9865464"/>
          <a:ext cx="889000" cy="9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102677</xdr:rowOff>
    </xdr:from>
    <xdr:to>
      <xdr:col>20</xdr:col>
      <xdr:colOff>38100</xdr:colOff>
      <xdr:row>58</xdr:row>
      <xdr:rowOff>32827</xdr:rowOff>
    </xdr:to>
    <xdr:sp macro="" textlink="">
      <xdr:nvSpPr>
        <xdr:cNvPr id="120" name="フローチャート: 判断 119">
          <a:extLst>
            <a:ext uri="{FF2B5EF4-FFF2-40B4-BE49-F238E27FC236}">
              <a16:creationId xmlns:a16="http://schemas.microsoft.com/office/drawing/2014/main" id="{68A0507B-726A-4392-9883-7848D2916FDB}"/>
            </a:ext>
          </a:extLst>
        </xdr:cNvPr>
        <xdr:cNvSpPr/>
      </xdr:nvSpPr>
      <xdr:spPr>
        <a:xfrm>
          <a:off x="3746500" y="987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49354</xdr:rowOff>
    </xdr:from>
    <xdr:ext cx="534377" cy="259045"/>
    <xdr:sp macro="" textlink="">
      <xdr:nvSpPr>
        <xdr:cNvPr id="121" name="テキスト ボックス 120">
          <a:extLst>
            <a:ext uri="{FF2B5EF4-FFF2-40B4-BE49-F238E27FC236}">
              <a16:creationId xmlns:a16="http://schemas.microsoft.com/office/drawing/2014/main" id="{9438208A-2E21-4A8C-B754-D671258E6F28}"/>
            </a:ext>
          </a:extLst>
        </xdr:cNvPr>
        <xdr:cNvSpPr txBox="1"/>
      </xdr:nvSpPr>
      <xdr:spPr>
        <a:xfrm>
          <a:off x="3530111" y="965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92814</xdr:rowOff>
    </xdr:from>
    <xdr:to>
      <xdr:col>15</xdr:col>
      <xdr:colOff>50800</xdr:colOff>
      <xdr:row>57</xdr:row>
      <xdr:rowOff>152605</xdr:rowOff>
    </xdr:to>
    <xdr:cxnSp macro="">
      <xdr:nvCxnSpPr>
        <xdr:cNvPr id="122" name="直線コネクタ 121">
          <a:extLst>
            <a:ext uri="{FF2B5EF4-FFF2-40B4-BE49-F238E27FC236}">
              <a16:creationId xmlns:a16="http://schemas.microsoft.com/office/drawing/2014/main" id="{DB9331CA-9236-4836-A58F-C039BC06A37C}"/>
            </a:ext>
          </a:extLst>
        </xdr:cNvPr>
        <xdr:cNvCxnSpPr/>
      </xdr:nvCxnSpPr>
      <xdr:spPr>
        <a:xfrm flipV="1">
          <a:off x="2019300" y="9865464"/>
          <a:ext cx="889000" cy="5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108003</xdr:rowOff>
    </xdr:from>
    <xdr:to>
      <xdr:col>15</xdr:col>
      <xdr:colOff>101600</xdr:colOff>
      <xdr:row>58</xdr:row>
      <xdr:rowOff>38153</xdr:rowOff>
    </xdr:to>
    <xdr:sp macro="" textlink="">
      <xdr:nvSpPr>
        <xdr:cNvPr id="123" name="フローチャート: 判断 122">
          <a:extLst>
            <a:ext uri="{FF2B5EF4-FFF2-40B4-BE49-F238E27FC236}">
              <a16:creationId xmlns:a16="http://schemas.microsoft.com/office/drawing/2014/main" id="{A2BE3188-2F8C-4312-90B3-5AD03D221689}"/>
            </a:ext>
          </a:extLst>
        </xdr:cNvPr>
        <xdr:cNvSpPr/>
      </xdr:nvSpPr>
      <xdr:spPr>
        <a:xfrm>
          <a:off x="2857500" y="988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29280</xdr:rowOff>
    </xdr:from>
    <xdr:ext cx="534377" cy="259045"/>
    <xdr:sp macro="" textlink="">
      <xdr:nvSpPr>
        <xdr:cNvPr id="124" name="テキスト ボックス 123">
          <a:extLst>
            <a:ext uri="{FF2B5EF4-FFF2-40B4-BE49-F238E27FC236}">
              <a16:creationId xmlns:a16="http://schemas.microsoft.com/office/drawing/2014/main" id="{3E5495F2-411C-44FF-A670-8CF7D719B7A4}"/>
            </a:ext>
          </a:extLst>
        </xdr:cNvPr>
        <xdr:cNvSpPr txBox="1"/>
      </xdr:nvSpPr>
      <xdr:spPr>
        <a:xfrm>
          <a:off x="2641111" y="997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151610</xdr:rowOff>
    </xdr:from>
    <xdr:to>
      <xdr:col>10</xdr:col>
      <xdr:colOff>114300</xdr:colOff>
      <xdr:row>57</xdr:row>
      <xdr:rowOff>152605</xdr:rowOff>
    </xdr:to>
    <xdr:cxnSp macro="">
      <xdr:nvCxnSpPr>
        <xdr:cNvPr id="125" name="直線コネクタ 124">
          <a:extLst>
            <a:ext uri="{FF2B5EF4-FFF2-40B4-BE49-F238E27FC236}">
              <a16:creationId xmlns:a16="http://schemas.microsoft.com/office/drawing/2014/main" id="{C430FB74-75EA-47DD-86BB-350EDBAF9CB6}"/>
            </a:ext>
          </a:extLst>
        </xdr:cNvPr>
        <xdr:cNvCxnSpPr/>
      </xdr:nvCxnSpPr>
      <xdr:spPr>
        <a:xfrm>
          <a:off x="1130300" y="9752810"/>
          <a:ext cx="889000" cy="172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128920</xdr:rowOff>
    </xdr:from>
    <xdr:to>
      <xdr:col>10</xdr:col>
      <xdr:colOff>165100</xdr:colOff>
      <xdr:row>58</xdr:row>
      <xdr:rowOff>59070</xdr:rowOff>
    </xdr:to>
    <xdr:sp macro="" textlink="">
      <xdr:nvSpPr>
        <xdr:cNvPr id="126" name="フローチャート: 判断 125">
          <a:extLst>
            <a:ext uri="{FF2B5EF4-FFF2-40B4-BE49-F238E27FC236}">
              <a16:creationId xmlns:a16="http://schemas.microsoft.com/office/drawing/2014/main" id="{2262B363-BA32-4790-901C-F30B21AD626A}"/>
            </a:ext>
          </a:extLst>
        </xdr:cNvPr>
        <xdr:cNvSpPr/>
      </xdr:nvSpPr>
      <xdr:spPr>
        <a:xfrm>
          <a:off x="1968500" y="990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50197</xdr:rowOff>
    </xdr:from>
    <xdr:ext cx="534377" cy="259045"/>
    <xdr:sp macro="" textlink="">
      <xdr:nvSpPr>
        <xdr:cNvPr id="127" name="テキスト ボックス 126">
          <a:extLst>
            <a:ext uri="{FF2B5EF4-FFF2-40B4-BE49-F238E27FC236}">
              <a16:creationId xmlns:a16="http://schemas.microsoft.com/office/drawing/2014/main" id="{46139691-35C6-461D-ACCC-7FC0D5CBA72E}"/>
            </a:ext>
          </a:extLst>
        </xdr:cNvPr>
        <xdr:cNvSpPr txBox="1"/>
      </xdr:nvSpPr>
      <xdr:spPr>
        <a:xfrm>
          <a:off x="1752111" y="999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106735</xdr:rowOff>
    </xdr:from>
    <xdr:to>
      <xdr:col>6</xdr:col>
      <xdr:colOff>38100</xdr:colOff>
      <xdr:row>58</xdr:row>
      <xdr:rowOff>36885</xdr:rowOff>
    </xdr:to>
    <xdr:sp macro="" textlink="">
      <xdr:nvSpPr>
        <xdr:cNvPr id="128" name="フローチャート: 判断 127">
          <a:extLst>
            <a:ext uri="{FF2B5EF4-FFF2-40B4-BE49-F238E27FC236}">
              <a16:creationId xmlns:a16="http://schemas.microsoft.com/office/drawing/2014/main" id="{1ED1CC1F-538E-4837-83B7-3C2C86F3B35E}"/>
            </a:ext>
          </a:extLst>
        </xdr:cNvPr>
        <xdr:cNvSpPr/>
      </xdr:nvSpPr>
      <xdr:spPr>
        <a:xfrm>
          <a:off x="1079500" y="987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28012</xdr:rowOff>
    </xdr:from>
    <xdr:ext cx="534377" cy="259045"/>
    <xdr:sp macro="" textlink="">
      <xdr:nvSpPr>
        <xdr:cNvPr id="129" name="テキスト ボックス 128">
          <a:extLst>
            <a:ext uri="{FF2B5EF4-FFF2-40B4-BE49-F238E27FC236}">
              <a16:creationId xmlns:a16="http://schemas.microsoft.com/office/drawing/2014/main" id="{D8171DF5-3D42-4838-B7A3-45C16674EA9A}"/>
            </a:ext>
          </a:extLst>
        </xdr:cNvPr>
        <xdr:cNvSpPr txBox="1"/>
      </xdr:nvSpPr>
      <xdr:spPr>
        <a:xfrm>
          <a:off x="863111" y="9972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6D51A6D8-371F-427E-A497-202BD34897B1}"/>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4425EA46-F234-47CC-AE90-4DDDEBC424A8}"/>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77F9EBC1-981B-4453-BCF8-E59438D5A213}"/>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B1859A8C-E997-47D4-807A-8DF3BC00743D}"/>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7617B32C-2173-4CF5-B856-7AB6A335416A}"/>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81760</xdr:rowOff>
    </xdr:from>
    <xdr:to>
      <xdr:col>24</xdr:col>
      <xdr:colOff>114300</xdr:colOff>
      <xdr:row>56</xdr:row>
      <xdr:rowOff>11910</xdr:rowOff>
    </xdr:to>
    <xdr:sp macro="" textlink="">
      <xdr:nvSpPr>
        <xdr:cNvPr id="135" name="楕円 134">
          <a:extLst>
            <a:ext uri="{FF2B5EF4-FFF2-40B4-BE49-F238E27FC236}">
              <a16:creationId xmlns:a16="http://schemas.microsoft.com/office/drawing/2014/main" id="{76A6972C-6F12-4A1B-94E9-074B45A5967D}"/>
            </a:ext>
          </a:extLst>
        </xdr:cNvPr>
        <xdr:cNvSpPr/>
      </xdr:nvSpPr>
      <xdr:spPr>
        <a:xfrm>
          <a:off x="4584700" y="951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20571</xdr:rowOff>
    </xdr:from>
    <xdr:ext cx="599010" cy="259045"/>
    <xdr:sp macro="" textlink="">
      <xdr:nvSpPr>
        <xdr:cNvPr id="136" name="総務費該当値テキスト">
          <a:extLst>
            <a:ext uri="{FF2B5EF4-FFF2-40B4-BE49-F238E27FC236}">
              <a16:creationId xmlns:a16="http://schemas.microsoft.com/office/drawing/2014/main" id="{249EAEA8-9449-444F-97E2-839D45BE9C2C}"/>
            </a:ext>
          </a:extLst>
        </xdr:cNvPr>
        <xdr:cNvSpPr txBox="1"/>
      </xdr:nvSpPr>
      <xdr:spPr>
        <a:xfrm>
          <a:off x="4686300" y="945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133355</xdr:rowOff>
    </xdr:from>
    <xdr:to>
      <xdr:col>20</xdr:col>
      <xdr:colOff>38100</xdr:colOff>
      <xdr:row>58</xdr:row>
      <xdr:rowOff>63505</xdr:rowOff>
    </xdr:to>
    <xdr:sp macro="" textlink="">
      <xdr:nvSpPr>
        <xdr:cNvPr id="137" name="楕円 136">
          <a:extLst>
            <a:ext uri="{FF2B5EF4-FFF2-40B4-BE49-F238E27FC236}">
              <a16:creationId xmlns:a16="http://schemas.microsoft.com/office/drawing/2014/main" id="{1C9338E6-573E-48B1-B8DA-46B2B70B1A6F}"/>
            </a:ext>
          </a:extLst>
        </xdr:cNvPr>
        <xdr:cNvSpPr/>
      </xdr:nvSpPr>
      <xdr:spPr>
        <a:xfrm>
          <a:off x="3746500" y="990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54632</xdr:rowOff>
    </xdr:from>
    <xdr:ext cx="534377" cy="259045"/>
    <xdr:sp macro="" textlink="">
      <xdr:nvSpPr>
        <xdr:cNvPr id="138" name="テキスト ボックス 137">
          <a:extLst>
            <a:ext uri="{FF2B5EF4-FFF2-40B4-BE49-F238E27FC236}">
              <a16:creationId xmlns:a16="http://schemas.microsoft.com/office/drawing/2014/main" id="{97430CF8-4C2B-48F1-8B1F-A184FC4C50E0}"/>
            </a:ext>
          </a:extLst>
        </xdr:cNvPr>
        <xdr:cNvSpPr txBox="1"/>
      </xdr:nvSpPr>
      <xdr:spPr>
        <a:xfrm>
          <a:off x="3530111" y="9998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42014</xdr:rowOff>
    </xdr:from>
    <xdr:to>
      <xdr:col>15</xdr:col>
      <xdr:colOff>101600</xdr:colOff>
      <xdr:row>57</xdr:row>
      <xdr:rowOff>143614</xdr:rowOff>
    </xdr:to>
    <xdr:sp macro="" textlink="">
      <xdr:nvSpPr>
        <xdr:cNvPr id="139" name="楕円 138">
          <a:extLst>
            <a:ext uri="{FF2B5EF4-FFF2-40B4-BE49-F238E27FC236}">
              <a16:creationId xmlns:a16="http://schemas.microsoft.com/office/drawing/2014/main" id="{91F6E10F-72B9-4C19-BF6E-EF0F74CD081B}"/>
            </a:ext>
          </a:extLst>
        </xdr:cNvPr>
        <xdr:cNvSpPr/>
      </xdr:nvSpPr>
      <xdr:spPr>
        <a:xfrm>
          <a:off x="2857500" y="981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160141</xdr:rowOff>
    </xdr:from>
    <xdr:ext cx="534377" cy="259045"/>
    <xdr:sp macro="" textlink="">
      <xdr:nvSpPr>
        <xdr:cNvPr id="140" name="テキスト ボックス 139">
          <a:extLst>
            <a:ext uri="{FF2B5EF4-FFF2-40B4-BE49-F238E27FC236}">
              <a16:creationId xmlns:a16="http://schemas.microsoft.com/office/drawing/2014/main" id="{547D4122-2CF9-4A7E-8A20-09D0A92E860B}"/>
            </a:ext>
          </a:extLst>
        </xdr:cNvPr>
        <xdr:cNvSpPr txBox="1"/>
      </xdr:nvSpPr>
      <xdr:spPr>
        <a:xfrm>
          <a:off x="2641111" y="958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101805</xdr:rowOff>
    </xdr:from>
    <xdr:to>
      <xdr:col>10</xdr:col>
      <xdr:colOff>165100</xdr:colOff>
      <xdr:row>58</xdr:row>
      <xdr:rowOff>31955</xdr:rowOff>
    </xdr:to>
    <xdr:sp macro="" textlink="">
      <xdr:nvSpPr>
        <xdr:cNvPr id="141" name="楕円 140">
          <a:extLst>
            <a:ext uri="{FF2B5EF4-FFF2-40B4-BE49-F238E27FC236}">
              <a16:creationId xmlns:a16="http://schemas.microsoft.com/office/drawing/2014/main" id="{1CB6FDCD-DB51-4F16-86BD-C1B5B4FDE7C8}"/>
            </a:ext>
          </a:extLst>
        </xdr:cNvPr>
        <xdr:cNvSpPr/>
      </xdr:nvSpPr>
      <xdr:spPr>
        <a:xfrm>
          <a:off x="1968500" y="987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48482</xdr:rowOff>
    </xdr:from>
    <xdr:ext cx="534377" cy="259045"/>
    <xdr:sp macro="" textlink="">
      <xdr:nvSpPr>
        <xdr:cNvPr id="142" name="テキスト ボックス 141">
          <a:extLst>
            <a:ext uri="{FF2B5EF4-FFF2-40B4-BE49-F238E27FC236}">
              <a16:creationId xmlns:a16="http://schemas.microsoft.com/office/drawing/2014/main" id="{D8E1594E-58E1-48AC-82E4-E3DC7BB0C446}"/>
            </a:ext>
          </a:extLst>
        </xdr:cNvPr>
        <xdr:cNvSpPr txBox="1"/>
      </xdr:nvSpPr>
      <xdr:spPr>
        <a:xfrm>
          <a:off x="1752111" y="9649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100810</xdr:rowOff>
    </xdr:from>
    <xdr:to>
      <xdr:col>6</xdr:col>
      <xdr:colOff>38100</xdr:colOff>
      <xdr:row>57</xdr:row>
      <xdr:rowOff>30960</xdr:rowOff>
    </xdr:to>
    <xdr:sp macro="" textlink="">
      <xdr:nvSpPr>
        <xdr:cNvPr id="143" name="楕円 142">
          <a:extLst>
            <a:ext uri="{FF2B5EF4-FFF2-40B4-BE49-F238E27FC236}">
              <a16:creationId xmlns:a16="http://schemas.microsoft.com/office/drawing/2014/main" id="{064FDAD7-E07B-47ED-9EBA-BEBBC1A88F68}"/>
            </a:ext>
          </a:extLst>
        </xdr:cNvPr>
        <xdr:cNvSpPr/>
      </xdr:nvSpPr>
      <xdr:spPr>
        <a:xfrm>
          <a:off x="1079500" y="970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47487</xdr:rowOff>
    </xdr:from>
    <xdr:ext cx="599010" cy="259045"/>
    <xdr:sp macro="" textlink="">
      <xdr:nvSpPr>
        <xdr:cNvPr id="144" name="テキスト ボックス 143">
          <a:extLst>
            <a:ext uri="{FF2B5EF4-FFF2-40B4-BE49-F238E27FC236}">
              <a16:creationId xmlns:a16="http://schemas.microsoft.com/office/drawing/2014/main" id="{B50A3712-3C67-4846-A3E4-A4A9C54988A3}"/>
            </a:ext>
          </a:extLst>
        </xdr:cNvPr>
        <xdr:cNvSpPr txBox="1"/>
      </xdr:nvSpPr>
      <xdr:spPr>
        <a:xfrm>
          <a:off x="830795" y="9477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60BEFB2F-9E0F-45B1-8F5C-B57B85D25B19}"/>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548F7E2E-771E-4377-B5C4-5E3F2C910F22}"/>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E5D61032-281A-4D7F-9595-162028A6FD51}"/>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72603E62-113B-401F-B57B-22A650D2432B}"/>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4D0E940B-F24B-4CD8-8F8B-4F7AC7DD25EF}"/>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860A339C-0080-47DC-9629-29AE3653FAC1}"/>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DB2B4A5-5B71-49F7-AE85-703D28C2B9F5}"/>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8B30D921-92A9-4456-8CA8-B7C9622B0FDC}"/>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B65BE17C-0D3E-40EC-AF6E-29DABB71A6D8}"/>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BC134C1A-C1B6-4A02-9DC4-21ABEF1D7969}"/>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73C7C660-7A3D-4BEC-AAF2-EF1EF0C56C44}"/>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7D9A0D22-C631-42AD-A8B0-4F1896C3EC0D}"/>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a:extLst>
            <a:ext uri="{FF2B5EF4-FFF2-40B4-BE49-F238E27FC236}">
              <a16:creationId xmlns:a16="http://schemas.microsoft.com/office/drawing/2014/main" id="{205F62C7-6431-427F-A3DD-27D194543CC7}"/>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2300A71F-3CBD-4D6B-8E53-89224A28ED56}"/>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4558068B-A474-4B1C-9FB5-286F1DA52143}"/>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E4311946-1970-428F-92B0-8235E58FBF7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5FF2774B-6807-45F3-8B78-AA22BFD24C41}"/>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318248AB-566E-4719-92A8-F67ED219520F}"/>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ED59C00B-FBF4-477B-BEC4-10B139D75ABC}"/>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639144CF-E91B-4C02-86A7-6F9813A5482F}"/>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9275EEC5-22D1-42C1-8D7C-217D15BA533E}"/>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56D9C3F3-6D26-495E-B288-8D80BCE3555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47E65DC7-AF01-4C15-A1D8-75079920DE77}"/>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E0E690CE-BB8B-4EB1-B420-A075563DAEDE}"/>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CC8F10F0-0B16-4184-8423-02B58FB5B479}"/>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5299B18E-333F-48BF-9F1D-220733D249E5}"/>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125396</xdr:rowOff>
    </xdr:from>
    <xdr:to>
      <xdr:col>24</xdr:col>
      <xdr:colOff>62865</xdr:colOff>
      <xdr:row>78</xdr:row>
      <xdr:rowOff>80144</xdr:rowOff>
    </xdr:to>
    <xdr:cxnSp macro="">
      <xdr:nvCxnSpPr>
        <xdr:cNvPr id="171" name="直線コネクタ 170">
          <a:extLst>
            <a:ext uri="{FF2B5EF4-FFF2-40B4-BE49-F238E27FC236}">
              <a16:creationId xmlns:a16="http://schemas.microsoft.com/office/drawing/2014/main" id="{C0A55ECE-D752-4CB0-883C-702EE678846A}"/>
            </a:ext>
          </a:extLst>
        </xdr:cNvPr>
        <xdr:cNvCxnSpPr/>
      </xdr:nvCxnSpPr>
      <xdr:spPr>
        <a:xfrm flipV="1">
          <a:off x="4633595" y="11955446"/>
          <a:ext cx="1270" cy="149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83971</xdr:rowOff>
    </xdr:from>
    <xdr:ext cx="599010" cy="259045"/>
    <xdr:sp macro="" textlink="">
      <xdr:nvSpPr>
        <xdr:cNvPr id="172" name="民生費最小値テキスト">
          <a:extLst>
            <a:ext uri="{FF2B5EF4-FFF2-40B4-BE49-F238E27FC236}">
              <a16:creationId xmlns:a16="http://schemas.microsoft.com/office/drawing/2014/main" id="{A5C20B9C-DB5E-46C9-AF1B-3B2CC22B982A}"/>
            </a:ext>
          </a:extLst>
        </xdr:cNvPr>
        <xdr:cNvSpPr txBox="1"/>
      </xdr:nvSpPr>
      <xdr:spPr>
        <a:xfrm>
          <a:off x="4686300" y="13457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80144</xdr:rowOff>
    </xdr:from>
    <xdr:to>
      <xdr:col>24</xdr:col>
      <xdr:colOff>152400</xdr:colOff>
      <xdr:row>78</xdr:row>
      <xdr:rowOff>80144</xdr:rowOff>
    </xdr:to>
    <xdr:cxnSp macro="">
      <xdr:nvCxnSpPr>
        <xdr:cNvPr id="173" name="直線コネクタ 172">
          <a:extLst>
            <a:ext uri="{FF2B5EF4-FFF2-40B4-BE49-F238E27FC236}">
              <a16:creationId xmlns:a16="http://schemas.microsoft.com/office/drawing/2014/main" id="{5634FD95-945C-45FE-A611-0E6563F58FDF}"/>
            </a:ext>
          </a:extLst>
        </xdr:cNvPr>
        <xdr:cNvCxnSpPr/>
      </xdr:nvCxnSpPr>
      <xdr:spPr>
        <a:xfrm>
          <a:off x="4546600" y="1345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72073</xdr:rowOff>
    </xdr:from>
    <xdr:ext cx="599010" cy="259045"/>
    <xdr:sp macro="" textlink="">
      <xdr:nvSpPr>
        <xdr:cNvPr id="174" name="民生費最大値テキスト">
          <a:extLst>
            <a:ext uri="{FF2B5EF4-FFF2-40B4-BE49-F238E27FC236}">
              <a16:creationId xmlns:a16="http://schemas.microsoft.com/office/drawing/2014/main" id="{B9C674A6-7532-42F3-9736-4EF86FB88852}"/>
            </a:ext>
          </a:extLst>
        </xdr:cNvPr>
        <xdr:cNvSpPr txBox="1"/>
      </xdr:nvSpPr>
      <xdr:spPr>
        <a:xfrm>
          <a:off x="4686300" y="11730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125396</xdr:rowOff>
    </xdr:from>
    <xdr:to>
      <xdr:col>24</xdr:col>
      <xdr:colOff>152400</xdr:colOff>
      <xdr:row>69</xdr:row>
      <xdr:rowOff>125396</xdr:rowOff>
    </xdr:to>
    <xdr:cxnSp macro="">
      <xdr:nvCxnSpPr>
        <xdr:cNvPr id="175" name="直線コネクタ 174">
          <a:extLst>
            <a:ext uri="{FF2B5EF4-FFF2-40B4-BE49-F238E27FC236}">
              <a16:creationId xmlns:a16="http://schemas.microsoft.com/office/drawing/2014/main" id="{A562052D-7DC5-42E0-8456-578A8CE4BE28}"/>
            </a:ext>
          </a:extLst>
        </xdr:cNvPr>
        <xdr:cNvCxnSpPr/>
      </xdr:nvCxnSpPr>
      <xdr:spPr>
        <a:xfrm>
          <a:off x="4546600" y="119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91466</xdr:rowOff>
    </xdr:from>
    <xdr:to>
      <xdr:col>24</xdr:col>
      <xdr:colOff>63500</xdr:colOff>
      <xdr:row>75</xdr:row>
      <xdr:rowOff>141050</xdr:rowOff>
    </xdr:to>
    <xdr:cxnSp macro="">
      <xdr:nvCxnSpPr>
        <xdr:cNvPr id="176" name="直線コネクタ 175">
          <a:extLst>
            <a:ext uri="{FF2B5EF4-FFF2-40B4-BE49-F238E27FC236}">
              <a16:creationId xmlns:a16="http://schemas.microsoft.com/office/drawing/2014/main" id="{106AAADB-C336-45B2-AA13-7D26E3383199}"/>
            </a:ext>
          </a:extLst>
        </xdr:cNvPr>
        <xdr:cNvCxnSpPr/>
      </xdr:nvCxnSpPr>
      <xdr:spPr>
        <a:xfrm flipV="1">
          <a:off x="3797300" y="12950216"/>
          <a:ext cx="838200" cy="49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55277</xdr:rowOff>
    </xdr:from>
    <xdr:ext cx="599010" cy="259045"/>
    <xdr:sp macro="" textlink="">
      <xdr:nvSpPr>
        <xdr:cNvPr id="177" name="民生費平均値テキスト">
          <a:extLst>
            <a:ext uri="{FF2B5EF4-FFF2-40B4-BE49-F238E27FC236}">
              <a16:creationId xmlns:a16="http://schemas.microsoft.com/office/drawing/2014/main" id="{D63FDF3B-2648-46F6-8348-9C8EB8F55448}"/>
            </a:ext>
          </a:extLst>
        </xdr:cNvPr>
        <xdr:cNvSpPr txBox="1"/>
      </xdr:nvSpPr>
      <xdr:spPr>
        <a:xfrm>
          <a:off x="4686300" y="129140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76850</xdr:rowOff>
    </xdr:from>
    <xdr:to>
      <xdr:col>24</xdr:col>
      <xdr:colOff>114300</xdr:colOff>
      <xdr:row>76</xdr:row>
      <xdr:rowOff>7000</xdr:rowOff>
    </xdr:to>
    <xdr:sp macro="" textlink="">
      <xdr:nvSpPr>
        <xdr:cNvPr id="178" name="フローチャート: 判断 177">
          <a:extLst>
            <a:ext uri="{FF2B5EF4-FFF2-40B4-BE49-F238E27FC236}">
              <a16:creationId xmlns:a16="http://schemas.microsoft.com/office/drawing/2014/main" id="{635A36E8-730D-4958-A9AF-3F0BC73C69E5}"/>
            </a:ext>
          </a:extLst>
        </xdr:cNvPr>
        <xdr:cNvSpPr/>
      </xdr:nvSpPr>
      <xdr:spPr>
        <a:xfrm>
          <a:off x="4584700" y="1293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141050</xdr:rowOff>
    </xdr:from>
    <xdr:to>
      <xdr:col>19</xdr:col>
      <xdr:colOff>177800</xdr:colOff>
      <xdr:row>76</xdr:row>
      <xdr:rowOff>61933</xdr:rowOff>
    </xdr:to>
    <xdr:cxnSp macro="">
      <xdr:nvCxnSpPr>
        <xdr:cNvPr id="179" name="直線コネクタ 178">
          <a:extLst>
            <a:ext uri="{FF2B5EF4-FFF2-40B4-BE49-F238E27FC236}">
              <a16:creationId xmlns:a16="http://schemas.microsoft.com/office/drawing/2014/main" id="{2A292BAC-C266-4580-845C-7A0D391D9EF0}"/>
            </a:ext>
          </a:extLst>
        </xdr:cNvPr>
        <xdr:cNvCxnSpPr/>
      </xdr:nvCxnSpPr>
      <xdr:spPr>
        <a:xfrm flipV="1">
          <a:off x="2908300" y="12999800"/>
          <a:ext cx="889000" cy="92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135338</xdr:rowOff>
    </xdr:from>
    <xdr:to>
      <xdr:col>20</xdr:col>
      <xdr:colOff>38100</xdr:colOff>
      <xdr:row>76</xdr:row>
      <xdr:rowOff>65487</xdr:rowOff>
    </xdr:to>
    <xdr:sp macro="" textlink="">
      <xdr:nvSpPr>
        <xdr:cNvPr id="180" name="フローチャート: 判断 179">
          <a:extLst>
            <a:ext uri="{FF2B5EF4-FFF2-40B4-BE49-F238E27FC236}">
              <a16:creationId xmlns:a16="http://schemas.microsoft.com/office/drawing/2014/main" id="{235F1169-E7FC-41F5-BC01-4BE99EFE6683}"/>
            </a:ext>
          </a:extLst>
        </xdr:cNvPr>
        <xdr:cNvSpPr/>
      </xdr:nvSpPr>
      <xdr:spPr>
        <a:xfrm>
          <a:off x="37465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56616</xdr:rowOff>
    </xdr:from>
    <xdr:ext cx="599010" cy="259045"/>
    <xdr:sp macro="" textlink="">
      <xdr:nvSpPr>
        <xdr:cNvPr id="181" name="テキスト ボックス 180">
          <a:extLst>
            <a:ext uri="{FF2B5EF4-FFF2-40B4-BE49-F238E27FC236}">
              <a16:creationId xmlns:a16="http://schemas.microsoft.com/office/drawing/2014/main" id="{4F7B18D2-421E-4389-9C65-22605D406CF8}"/>
            </a:ext>
          </a:extLst>
        </xdr:cNvPr>
        <xdr:cNvSpPr txBox="1"/>
      </xdr:nvSpPr>
      <xdr:spPr>
        <a:xfrm>
          <a:off x="3497795" y="13086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20306</xdr:rowOff>
    </xdr:from>
    <xdr:to>
      <xdr:col>15</xdr:col>
      <xdr:colOff>50800</xdr:colOff>
      <xdr:row>76</xdr:row>
      <xdr:rowOff>61933</xdr:rowOff>
    </xdr:to>
    <xdr:cxnSp macro="">
      <xdr:nvCxnSpPr>
        <xdr:cNvPr id="182" name="直線コネクタ 181">
          <a:extLst>
            <a:ext uri="{FF2B5EF4-FFF2-40B4-BE49-F238E27FC236}">
              <a16:creationId xmlns:a16="http://schemas.microsoft.com/office/drawing/2014/main" id="{F2317F64-27F3-455E-96AB-B9C13B8C7F61}"/>
            </a:ext>
          </a:extLst>
        </xdr:cNvPr>
        <xdr:cNvCxnSpPr/>
      </xdr:nvCxnSpPr>
      <xdr:spPr>
        <a:xfrm>
          <a:off x="2019300" y="13050506"/>
          <a:ext cx="889000" cy="41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24696</xdr:rowOff>
    </xdr:from>
    <xdr:to>
      <xdr:col>15</xdr:col>
      <xdr:colOff>101600</xdr:colOff>
      <xdr:row>76</xdr:row>
      <xdr:rowOff>126296</xdr:rowOff>
    </xdr:to>
    <xdr:sp macro="" textlink="">
      <xdr:nvSpPr>
        <xdr:cNvPr id="183" name="フローチャート: 判断 182">
          <a:extLst>
            <a:ext uri="{FF2B5EF4-FFF2-40B4-BE49-F238E27FC236}">
              <a16:creationId xmlns:a16="http://schemas.microsoft.com/office/drawing/2014/main" id="{787F569E-9DA5-4D8D-A1BB-D20344AE04D6}"/>
            </a:ext>
          </a:extLst>
        </xdr:cNvPr>
        <xdr:cNvSpPr/>
      </xdr:nvSpPr>
      <xdr:spPr>
        <a:xfrm>
          <a:off x="2857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117423</xdr:rowOff>
    </xdr:from>
    <xdr:ext cx="599010" cy="259045"/>
    <xdr:sp macro="" textlink="">
      <xdr:nvSpPr>
        <xdr:cNvPr id="184" name="テキスト ボックス 183">
          <a:extLst>
            <a:ext uri="{FF2B5EF4-FFF2-40B4-BE49-F238E27FC236}">
              <a16:creationId xmlns:a16="http://schemas.microsoft.com/office/drawing/2014/main" id="{32F18ECF-0232-454E-8BBC-E44585CD517D}"/>
            </a:ext>
          </a:extLst>
        </xdr:cNvPr>
        <xdr:cNvSpPr txBox="1"/>
      </xdr:nvSpPr>
      <xdr:spPr>
        <a:xfrm>
          <a:off x="2608795" y="13147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20306</xdr:rowOff>
    </xdr:from>
    <xdr:to>
      <xdr:col>10</xdr:col>
      <xdr:colOff>114300</xdr:colOff>
      <xdr:row>76</xdr:row>
      <xdr:rowOff>71850</xdr:rowOff>
    </xdr:to>
    <xdr:cxnSp macro="">
      <xdr:nvCxnSpPr>
        <xdr:cNvPr id="185" name="直線コネクタ 184">
          <a:extLst>
            <a:ext uri="{FF2B5EF4-FFF2-40B4-BE49-F238E27FC236}">
              <a16:creationId xmlns:a16="http://schemas.microsoft.com/office/drawing/2014/main" id="{1D0517F8-D9E2-45B4-BF19-32B12F657476}"/>
            </a:ext>
          </a:extLst>
        </xdr:cNvPr>
        <xdr:cNvCxnSpPr/>
      </xdr:nvCxnSpPr>
      <xdr:spPr>
        <a:xfrm flipV="1">
          <a:off x="1130300" y="13050506"/>
          <a:ext cx="889000" cy="5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2446</xdr:rowOff>
    </xdr:from>
    <xdr:to>
      <xdr:col>10</xdr:col>
      <xdr:colOff>165100</xdr:colOff>
      <xdr:row>76</xdr:row>
      <xdr:rowOff>104046</xdr:rowOff>
    </xdr:to>
    <xdr:sp macro="" textlink="">
      <xdr:nvSpPr>
        <xdr:cNvPr id="186" name="フローチャート: 判断 185">
          <a:extLst>
            <a:ext uri="{FF2B5EF4-FFF2-40B4-BE49-F238E27FC236}">
              <a16:creationId xmlns:a16="http://schemas.microsoft.com/office/drawing/2014/main" id="{6FAC25F2-D20F-4479-A5E4-549D4FB34807}"/>
            </a:ext>
          </a:extLst>
        </xdr:cNvPr>
        <xdr:cNvSpPr/>
      </xdr:nvSpPr>
      <xdr:spPr>
        <a:xfrm>
          <a:off x="1968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95173</xdr:rowOff>
    </xdr:from>
    <xdr:ext cx="599010" cy="259045"/>
    <xdr:sp macro="" textlink="">
      <xdr:nvSpPr>
        <xdr:cNvPr id="187" name="テキスト ボックス 186">
          <a:extLst>
            <a:ext uri="{FF2B5EF4-FFF2-40B4-BE49-F238E27FC236}">
              <a16:creationId xmlns:a16="http://schemas.microsoft.com/office/drawing/2014/main" id="{7A96BD43-B5E6-4BB3-8D37-FA81190F1F15}"/>
            </a:ext>
          </a:extLst>
        </xdr:cNvPr>
        <xdr:cNvSpPr txBox="1"/>
      </xdr:nvSpPr>
      <xdr:spPr>
        <a:xfrm>
          <a:off x="1719795" y="1312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120577</xdr:rowOff>
    </xdr:from>
    <xdr:to>
      <xdr:col>6</xdr:col>
      <xdr:colOff>38100</xdr:colOff>
      <xdr:row>76</xdr:row>
      <xdr:rowOff>50727</xdr:rowOff>
    </xdr:to>
    <xdr:sp macro="" textlink="">
      <xdr:nvSpPr>
        <xdr:cNvPr id="188" name="フローチャート: 判断 187">
          <a:extLst>
            <a:ext uri="{FF2B5EF4-FFF2-40B4-BE49-F238E27FC236}">
              <a16:creationId xmlns:a16="http://schemas.microsoft.com/office/drawing/2014/main" id="{6E5C64C5-FF00-42C2-9150-2FCA37060CFE}"/>
            </a:ext>
          </a:extLst>
        </xdr:cNvPr>
        <xdr:cNvSpPr/>
      </xdr:nvSpPr>
      <xdr:spPr>
        <a:xfrm>
          <a:off x="1079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67254</xdr:rowOff>
    </xdr:from>
    <xdr:ext cx="599010" cy="259045"/>
    <xdr:sp macro="" textlink="">
      <xdr:nvSpPr>
        <xdr:cNvPr id="189" name="テキスト ボックス 188">
          <a:extLst>
            <a:ext uri="{FF2B5EF4-FFF2-40B4-BE49-F238E27FC236}">
              <a16:creationId xmlns:a16="http://schemas.microsoft.com/office/drawing/2014/main" id="{C3E86363-1702-4FED-9F78-3E8B9D4C672C}"/>
            </a:ext>
          </a:extLst>
        </xdr:cNvPr>
        <xdr:cNvSpPr txBox="1"/>
      </xdr:nvSpPr>
      <xdr:spPr>
        <a:xfrm>
          <a:off x="830795" y="1275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69567808-DE3F-4694-B6CD-1BD3FD50CAED}"/>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AB51CE89-5842-4E7E-A65D-79EE42C1FEE5}"/>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50C860E1-C39E-49C9-BBA3-DBACDF412AA4}"/>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BA1FB06D-F8FD-4F96-BE74-C18DBE9204CA}"/>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FEE439CF-1981-4729-AFFF-5ADBAC78121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40666</xdr:rowOff>
    </xdr:from>
    <xdr:to>
      <xdr:col>24</xdr:col>
      <xdr:colOff>114300</xdr:colOff>
      <xdr:row>75</xdr:row>
      <xdr:rowOff>142266</xdr:rowOff>
    </xdr:to>
    <xdr:sp macro="" textlink="">
      <xdr:nvSpPr>
        <xdr:cNvPr id="195" name="楕円 194">
          <a:extLst>
            <a:ext uri="{FF2B5EF4-FFF2-40B4-BE49-F238E27FC236}">
              <a16:creationId xmlns:a16="http://schemas.microsoft.com/office/drawing/2014/main" id="{112C018D-9278-4757-A4C6-1FD7D581A0EB}"/>
            </a:ext>
          </a:extLst>
        </xdr:cNvPr>
        <xdr:cNvSpPr/>
      </xdr:nvSpPr>
      <xdr:spPr>
        <a:xfrm>
          <a:off x="4584700" y="1289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63543</xdr:rowOff>
    </xdr:from>
    <xdr:ext cx="599010" cy="259045"/>
    <xdr:sp macro="" textlink="">
      <xdr:nvSpPr>
        <xdr:cNvPr id="196" name="民生費該当値テキスト">
          <a:extLst>
            <a:ext uri="{FF2B5EF4-FFF2-40B4-BE49-F238E27FC236}">
              <a16:creationId xmlns:a16="http://schemas.microsoft.com/office/drawing/2014/main" id="{D630AA1E-090B-499F-A3D6-565805D39C7C}"/>
            </a:ext>
          </a:extLst>
        </xdr:cNvPr>
        <xdr:cNvSpPr txBox="1"/>
      </xdr:nvSpPr>
      <xdr:spPr>
        <a:xfrm>
          <a:off x="4686300" y="12750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90250</xdr:rowOff>
    </xdr:from>
    <xdr:to>
      <xdr:col>20</xdr:col>
      <xdr:colOff>38100</xdr:colOff>
      <xdr:row>76</xdr:row>
      <xdr:rowOff>20399</xdr:rowOff>
    </xdr:to>
    <xdr:sp macro="" textlink="">
      <xdr:nvSpPr>
        <xdr:cNvPr id="197" name="楕円 196">
          <a:extLst>
            <a:ext uri="{FF2B5EF4-FFF2-40B4-BE49-F238E27FC236}">
              <a16:creationId xmlns:a16="http://schemas.microsoft.com/office/drawing/2014/main" id="{EBCB1C0E-E7FB-4C59-887A-2851A7347AE1}"/>
            </a:ext>
          </a:extLst>
        </xdr:cNvPr>
        <xdr:cNvSpPr/>
      </xdr:nvSpPr>
      <xdr:spPr>
        <a:xfrm>
          <a:off x="3746500" y="1294900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36927</xdr:rowOff>
    </xdr:from>
    <xdr:ext cx="599010" cy="259045"/>
    <xdr:sp macro="" textlink="">
      <xdr:nvSpPr>
        <xdr:cNvPr id="198" name="テキスト ボックス 197">
          <a:extLst>
            <a:ext uri="{FF2B5EF4-FFF2-40B4-BE49-F238E27FC236}">
              <a16:creationId xmlns:a16="http://schemas.microsoft.com/office/drawing/2014/main" id="{BFA85FDB-C6B1-443B-8950-C58021DF9BAB}"/>
            </a:ext>
          </a:extLst>
        </xdr:cNvPr>
        <xdr:cNvSpPr txBox="1"/>
      </xdr:nvSpPr>
      <xdr:spPr>
        <a:xfrm>
          <a:off x="3497795" y="12724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11133</xdr:rowOff>
    </xdr:from>
    <xdr:to>
      <xdr:col>15</xdr:col>
      <xdr:colOff>101600</xdr:colOff>
      <xdr:row>76</xdr:row>
      <xdr:rowOff>112733</xdr:rowOff>
    </xdr:to>
    <xdr:sp macro="" textlink="">
      <xdr:nvSpPr>
        <xdr:cNvPr id="199" name="楕円 198">
          <a:extLst>
            <a:ext uri="{FF2B5EF4-FFF2-40B4-BE49-F238E27FC236}">
              <a16:creationId xmlns:a16="http://schemas.microsoft.com/office/drawing/2014/main" id="{B09B86B6-B115-44C8-A434-16D9A7C0AFD2}"/>
            </a:ext>
          </a:extLst>
        </xdr:cNvPr>
        <xdr:cNvSpPr/>
      </xdr:nvSpPr>
      <xdr:spPr>
        <a:xfrm>
          <a:off x="2857500" y="13041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129260</xdr:rowOff>
    </xdr:from>
    <xdr:ext cx="599010" cy="259045"/>
    <xdr:sp macro="" textlink="">
      <xdr:nvSpPr>
        <xdr:cNvPr id="200" name="テキスト ボックス 199">
          <a:extLst>
            <a:ext uri="{FF2B5EF4-FFF2-40B4-BE49-F238E27FC236}">
              <a16:creationId xmlns:a16="http://schemas.microsoft.com/office/drawing/2014/main" id="{AF82E4E8-86CC-4859-A7C3-DE4102F528A2}"/>
            </a:ext>
          </a:extLst>
        </xdr:cNvPr>
        <xdr:cNvSpPr txBox="1"/>
      </xdr:nvSpPr>
      <xdr:spPr>
        <a:xfrm>
          <a:off x="2608795" y="12816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140956</xdr:rowOff>
    </xdr:from>
    <xdr:to>
      <xdr:col>10</xdr:col>
      <xdr:colOff>165100</xdr:colOff>
      <xdr:row>76</xdr:row>
      <xdr:rowOff>71106</xdr:rowOff>
    </xdr:to>
    <xdr:sp macro="" textlink="">
      <xdr:nvSpPr>
        <xdr:cNvPr id="201" name="楕円 200">
          <a:extLst>
            <a:ext uri="{FF2B5EF4-FFF2-40B4-BE49-F238E27FC236}">
              <a16:creationId xmlns:a16="http://schemas.microsoft.com/office/drawing/2014/main" id="{BCF502FE-21F8-43BB-A736-A2C67DB0B7E3}"/>
            </a:ext>
          </a:extLst>
        </xdr:cNvPr>
        <xdr:cNvSpPr/>
      </xdr:nvSpPr>
      <xdr:spPr>
        <a:xfrm>
          <a:off x="1968500" y="1299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87633</xdr:rowOff>
    </xdr:from>
    <xdr:ext cx="599010" cy="259045"/>
    <xdr:sp macro="" textlink="">
      <xdr:nvSpPr>
        <xdr:cNvPr id="202" name="テキスト ボックス 201">
          <a:extLst>
            <a:ext uri="{FF2B5EF4-FFF2-40B4-BE49-F238E27FC236}">
              <a16:creationId xmlns:a16="http://schemas.microsoft.com/office/drawing/2014/main" id="{87DD8085-5C10-4E70-A84C-34ACF20BF627}"/>
            </a:ext>
          </a:extLst>
        </xdr:cNvPr>
        <xdr:cNvSpPr txBox="1"/>
      </xdr:nvSpPr>
      <xdr:spPr>
        <a:xfrm>
          <a:off x="1719795" y="12774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21050</xdr:rowOff>
    </xdr:from>
    <xdr:to>
      <xdr:col>6</xdr:col>
      <xdr:colOff>38100</xdr:colOff>
      <xdr:row>76</xdr:row>
      <xdr:rowOff>122650</xdr:rowOff>
    </xdr:to>
    <xdr:sp macro="" textlink="">
      <xdr:nvSpPr>
        <xdr:cNvPr id="203" name="楕円 202">
          <a:extLst>
            <a:ext uri="{FF2B5EF4-FFF2-40B4-BE49-F238E27FC236}">
              <a16:creationId xmlns:a16="http://schemas.microsoft.com/office/drawing/2014/main" id="{38834FFF-FBE5-4A1D-84F5-DAD21681DFAE}"/>
            </a:ext>
          </a:extLst>
        </xdr:cNvPr>
        <xdr:cNvSpPr/>
      </xdr:nvSpPr>
      <xdr:spPr>
        <a:xfrm>
          <a:off x="1079500" y="1305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113777</xdr:rowOff>
    </xdr:from>
    <xdr:ext cx="599010" cy="259045"/>
    <xdr:sp macro="" textlink="">
      <xdr:nvSpPr>
        <xdr:cNvPr id="204" name="テキスト ボックス 203">
          <a:extLst>
            <a:ext uri="{FF2B5EF4-FFF2-40B4-BE49-F238E27FC236}">
              <a16:creationId xmlns:a16="http://schemas.microsoft.com/office/drawing/2014/main" id="{1A551EFC-05F9-4D8D-B8A7-0CA1E8B7D165}"/>
            </a:ext>
          </a:extLst>
        </xdr:cNvPr>
        <xdr:cNvSpPr txBox="1"/>
      </xdr:nvSpPr>
      <xdr:spPr>
        <a:xfrm>
          <a:off x="830795" y="13143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C83E8D7B-0CB2-40F6-8FEC-A2D30364FA81}"/>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D1E0E1D8-72DE-4615-82BD-7D21823D0FFA}"/>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187DCCCC-7929-40B2-88A1-91A54B7CC3F6}"/>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4EACB96E-103A-4473-83D5-2E3E29E0EE7A}"/>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CA4C097E-F543-4A86-B26F-52E3DF4B5E27}"/>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61391C58-6D1A-460A-A649-D05ECE99B226}"/>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865E7321-A3EA-4A3E-A861-96B73120FD76}"/>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C42FC370-ADFA-4BB0-9FE5-FC680A1384A8}"/>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5066D593-8DC9-4F02-8E2B-812716120803}"/>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131A85D6-8A93-4C45-93D0-8366AC6ECA48}"/>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C518C6FF-2E1F-4BDD-B3E9-AC946390B66C}"/>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a:extLst>
            <a:ext uri="{FF2B5EF4-FFF2-40B4-BE49-F238E27FC236}">
              <a16:creationId xmlns:a16="http://schemas.microsoft.com/office/drawing/2014/main" id="{B22BF8C5-5EDF-4130-A4DD-5C22858667F2}"/>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6C83E958-185A-4588-8C68-147A595D23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FE5ADB06-0E9E-4203-8EC1-5EA9EF5FB64E}"/>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226CA9D1-5135-4721-8390-7B9CE4BEF23D}"/>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DB6CC663-DF6D-4908-8631-D2B0A9EBB1AA}"/>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B92DA276-558F-4228-93A5-4591DF6745F5}"/>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DDD876B2-BFDE-4CBD-AB26-F275390438CD}"/>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CECA8CF4-F028-4DA7-B990-01CC78C515FA}"/>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8748D759-BF9D-4B09-9459-CFDEF0D37226}"/>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2830C74-2CBC-4FE5-9CFD-AC74A2D3D92A}"/>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F34F3340-D850-4440-B91D-2DD53EA91E49}"/>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B83691DE-7B94-4C4D-88AF-513CD7175909}"/>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96822</xdr:rowOff>
    </xdr:from>
    <xdr:to>
      <xdr:col>24</xdr:col>
      <xdr:colOff>62865</xdr:colOff>
      <xdr:row>98</xdr:row>
      <xdr:rowOff>59858</xdr:rowOff>
    </xdr:to>
    <xdr:cxnSp macro="">
      <xdr:nvCxnSpPr>
        <xdr:cNvPr id="228" name="直線コネクタ 227">
          <a:extLst>
            <a:ext uri="{FF2B5EF4-FFF2-40B4-BE49-F238E27FC236}">
              <a16:creationId xmlns:a16="http://schemas.microsoft.com/office/drawing/2014/main" id="{0C732CFA-3A87-4D25-850E-2C4B8E681AF7}"/>
            </a:ext>
          </a:extLst>
        </xdr:cNvPr>
        <xdr:cNvCxnSpPr/>
      </xdr:nvCxnSpPr>
      <xdr:spPr>
        <a:xfrm flipV="1">
          <a:off x="4633595" y="15698772"/>
          <a:ext cx="1270" cy="1163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63685</xdr:rowOff>
    </xdr:from>
    <xdr:ext cx="534377" cy="259045"/>
    <xdr:sp macro="" textlink="">
      <xdr:nvSpPr>
        <xdr:cNvPr id="229" name="衛生費最小値テキスト">
          <a:extLst>
            <a:ext uri="{FF2B5EF4-FFF2-40B4-BE49-F238E27FC236}">
              <a16:creationId xmlns:a16="http://schemas.microsoft.com/office/drawing/2014/main" id="{BA9FE91C-BDB9-4BC9-B211-0D05AD1ABF89}"/>
            </a:ext>
          </a:extLst>
        </xdr:cNvPr>
        <xdr:cNvSpPr txBox="1"/>
      </xdr:nvSpPr>
      <xdr:spPr>
        <a:xfrm>
          <a:off x="4686300" y="1686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59858</xdr:rowOff>
    </xdr:from>
    <xdr:to>
      <xdr:col>24</xdr:col>
      <xdr:colOff>152400</xdr:colOff>
      <xdr:row>98</xdr:row>
      <xdr:rowOff>59858</xdr:rowOff>
    </xdr:to>
    <xdr:cxnSp macro="">
      <xdr:nvCxnSpPr>
        <xdr:cNvPr id="230" name="直線コネクタ 229">
          <a:extLst>
            <a:ext uri="{FF2B5EF4-FFF2-40B4-BE49-F238E27FC236}">
              <a16:creationId xmlns:a16="http://schemas.microsoft.com/office/drawing/2014/main" id="{EB42D0C4-82D1-4251-BCCF-75E3B601FFBF}"/>
            </a:ext>
          </a:extLst>
        </xdr:cNvPr>
        <xdr:cNvCxnSpPr/>
      </xdr:nvCxnSpPr>
      <xdr:spPr>
        <a:xfrm>
          <a:off x="4546600" y="1686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43499</xdr:rowOff>
    </xdr:from>
    <xdr:ext cx="599010" cy="259045"/>
    <xdr:sp macro="" textlink="">
      <xdr:nvSpPr>
        <xdr:cNvPr id="231" name="衛生費最大値テキスト">
          <a:extLst>
            <a:ext uri="{FF2B5EF4-FFF2-40B4-BE49-F238E27FC236}">
              <a16:creationId xmlns:a16="http://schemas.microsoft.com/office/drawing/2014/main" id="{22B40B3F-BE6A-446F-8C82-7B34FB480C21}"/>
            </a:ext>
          </a:extLst>
        </xdr:cNvPr>
        <xdr:cNvSpPr txBox="1"/>
      </xdr:nvSpPr>
      <xdr:spPr>
        <a:xfrm>
          <a:off x="4686300" y="15473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173,127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96822</xdr:rowOff>
    </xdr:from>
    <xdr:to>
      <xdr:col>24</xdr:col>
      <xdr:colOff>152400</xdr:colOff>
      <xdr:row>91</xdr:row>
      <xdr:rowOff>96822</xdr:rowOff>
    </xdr:to>
    <xdr:cxnSp macro="">
      <xdr:nvCxnSpPr>
        <xdr:cNvPr id="232" name="直線コネクタ 231">
          <a:extLst>
            <a:ext uri="{FF2B5EF4-FFF2-40B4-BE49-F238E27FC236}">
              <a16:creationId xmlns:a16="http://schemas.microsoft.com/office/drawing/2014/main" id="{683BA7AB-11EE-405E-A36A-8C2CAEC87492}"/>
            </a:ext>
          </a:extLst>
        </xdr:cNvPr>
        <xdr:cNvCxnSpPr/>
      </xdr:nvCxnSpPr>
      <xdr:spPr>
        <a:xfrm>
          <a:off x="4546600" y="1569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132925</xdr:rowOff>
    </xdr:from>
    <xdr:to>
      <xdr:col>24</xdr:col>
      <xdr:colOff>63500</xdr:colOff>
      <xdr:row>97</xdr:row>
      <xdr:rowOff>162522</xdr:rowOff>
    </xdr:to>
    <xdr:cxnSp macro="">
      <xdr:nvCxnSpPr>
        <xdr:cNvPr id="233" name="直線コネクタ 232">
          <a:extLst>
            <a:ext uri="{FF2B5EF4-FFF2-40B4-BE49-F238E27FC236}">
              <a16:creationId xmlns:a16="http://schemas.microsoft.com/office/drawing/2014/main" id="{D3DF1F8A-2077-41A7-B016-AFD0149454F4}"/>
            </a:ext>
          </a:extLst>
        </xdr:cNvPr>
        <xdr:cNvCxnSpPr/>
      </xdr:nvCxnSpPr>
      <xdr:spPr>
        <a:xfrm flipV="1">
          <a:off x="3797300" y="16763575"/>
          <a:ext cx="838200" cy="29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28041</xdr:rowOff>
    </xdr:from>
    <xdr:ext cx="534377" cy="259045"/>
    <xdr:sp macro="" textlink="">
      <xdr:nvSpPr>
        <xdr:cNvPr id="234" name="衛生費平均値テキスト">
          <a:extLst>
            <a:ext uri="{FF2B5EF4-FFF2-40B4-BE49-F238E27FC236}">
              <a16:creationId xmlns:a16="http://schemas.microsoft.com/office/drawing/2014/main" id="{D8962553-0259-4621-888D-8E5352CEF93C}"/>
            </a:ext>
          </a:extLst>
        </xdr:cNvPr>
        <xdr:cNvSpPr txBox="1"/>
      </xdr:nvSpPr>
      <xdr:spPr>
        <a:xfrm>
          <a:off x="4686300" y="16487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5164</xdr:rowOff>
    </xdr:from>
    <xdr:to>
      <xdr:col>24</xdr:col>
      <xdr:colOff>114300</xdr:colOff>
      <xdr:row>97</xdr:row>
      <xdr:rowOff>106764</xdr:rowOff>
    </xdr:to>
    <xdr:sp macro="" textlink="">
      <xdr:nvSpPr>
        <xdr:cNvPr id="235" name="フローチャート: 判断 234">
          <a:extLst>
            <a:ext uri="{FF2B5EF4-FFF2-40B4-BE49-F238E27FC236}">
              <a16:creationId xmlns:a16="http://schemas.microsoft.com/office/drawing/2014/main" id="{DCF19CD8-B8DF-4EC3-92CE-2B312BE3BECA}"/>
            </a:ext>
          </a:extLst>
        </xdr:cNvPr>
        <xdr:cNvSpPr/>
      </xdr:nvSpPr>
      <xdr:spPr>
        <a:xfrm>
          <a:off x="4584700" y="166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162522</xdr:rowOff>
    </xdr:from>
    <xdr:to>
      <xdr:col>19</xdr:col>
      <xdr:colOff>177800</xdr:colOff>
      <xdr:row>98</xdr:row>
      <xdr:rowOff>10464</xdr:rowOff>
    </xdr:to>
    <xdr:cxnSp macro="">
      <xdr:nvCxnSpPr>
        <xdr:cNvPr id="236" name="直線コネクタ 235">
          <a:extLst>
            <a:ext uri="{FF2B5EF4-FFF2-40B4-BE49-F238E27FC236}">
              <a16:creationId xmlns:a16="http://schemas.microsoft.com/office/drawing/2014/main" id="{210698BE-E947-4BCB-A70F-41EC2E9A6422}"/>
            </a:ext>
          </a:extLst>
        </xdr:cNvPr>
        <xdr:cNvCxnSpPr/>
      </xdr:nvCxnSpPr>
      <xdr:spPr>
        <a:xfrm flipV="1">
          <a:off x="2908300" y="16793172"/>
          <a:ext cx="889000" cy="1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44841</xdr:rowOff>
    </xdr:from>
    <xdr:to>
      <xdr:col>20</xdr:col>
      <xdr:colOff>38100</xdr:colOff>
      <xdr:row>97</xdr:row>
      <xdr:rowOff>146441</xdr:rowOff>
    </xdr:to>
    <xdr:sp macro="" textlink="">
      <xdr:nvSpPr>
        <xdr:cNvPr id="237" name="フローチャート: 判断 236">
          <a:extLst>
            <a:ext uri="{FF2B5EF4-FFF2-40B4-BE49-F238E27FC236}">
              <a16:creationId xmlns:a16="http://schemas.microsoft.com/office/drawing/2014/main" id="{81756887-7E35-4E51-8C7E-B8F7FDD7FA76}"/>
            </a:ext>
          </a:extLst>
        </xdr:cNvPr>
        <xdr:cNvSpPr/>
      </xdr:nvSpPr>
      <xdr:spPr>
        <a:xfrm>
          <a:off x="3746500" y="1667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162968</xdr:rowOff>
    </xdr:from>
    <xdr:ext cx="534377" cy="259045"/>
    <xdr:sp macro="" textlink="">
      <xdr:nvSpPr>
        <xdr:cNvPr id="238" name="テキスト ボックス 237">
          <a:extLst>
            <a:ext uri="{FF2B5EF4-FFF2-40B4-BE49-F238E27FC236}">
              <a16:creationId xmlns:a16="http://schemas.microsoft.com/office/drawing/2014/main" id="{28526C84-BDA2-45F9-996D-B034BAC1D46C}"/>
            </a:ext>
          </a:extLst>
        </xdr:cNvPr>
        <xdr:cNvSpPr txBox="1"/>
      </xdr:nvSpPr>
      <xdr:spPr>
        <a:xfrm>
          <a:off x="3530111" y="1645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10464</xdr:rowOff>
    </xdr:from>
    <xdr:to>
      <xdr:col>15</xdr:col>
      <xdr:colOff>50800</xdr:colOff>
      <xdr:row>98</xdr:row>
      <xdr:rowOff>18999</xdr:rowOff>
    </xdr:to>
    <xdr:cxnSp macro="">
      <xdr:nvCxnSpPr>
        <xdr:cNvPr id="239" name="直線コネクタ 238">
          <a:extLst>
            <a:ext uri="{FF2B5EF4-FFF2-40B4-BE49-F238E27FC236}">
              <a16:creationId xmlns:a16="http://schemas.microsoft.com/office/drawing/2014/main" id="{1006330A-D2FD-47C4-BAA1-549EE46F6598}"/>
            </a:ext>
          </a:extLst>
        </xdr:cNvPr>
        <xdr:cNvCxnSpPr/>
      </xdr:nvCxnSpPr>
      <xdr:spPr>
        <a:xfrm flipV="1">
          <a:off x="2019300" y="16812564"/>
          <a:ext cx="889000" cy="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47789</xdr:rowOff>
    </xdr:from>
    <xdr:to>
      <xdr:col>15</xdr:col>
      <xdr:colOff>101600</xdr:colOff>
      <xdr:row>97</xdr:row>
      <xdr:rowOff>149389</xdr:rowOff>
    </xdr:to>
    <xdr:sp macro="" textlink="">
      <xdr:nvSpPr>
        <xdr:cNvPr id="240" name="フローチャート: 判断 239">
          <a:extLst>
            <a:ext uri="{FF2B5EF4-FFF2-40B4-BE49-F238E27FC236}">
              <a16:creationId xmlns:a16="http://schemas.microsoft.com/office/drawing/2014/main" id="{AC3EF521-0BE0-476C-B805-8BF73F46DFCA}"/>
            </a:ext>
          </a:extLst>
        </xdr:cNvPr>
        <xdr:cNvSpPr/>
      </xdr:nvSpPr>
      <xdr:spPr>
        <a:xfrm>
          <a:off x="2857500" y="1667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165916</xdr:rowOff>
    </xdr:from>
    <xdr:ext cx="534377" cy="259045"/>
    <xdr:sp macro="" textlink="">
      <xdr:nvSpPr>
        <xdr:cNvPr id="241" name="テキスト ボックス 240">
          <a:extLst>
            <a:ext uri="{FF2B5EF4-FFF2-40B4-BE49-F238E27FC236}">
              <a16:creationId xmlns:a16="http://schemas.microsoft.com/office/drawing/2014/main" id="{AE6D3869-7A6A-4E19-98EE-0692D2813577}"/>
            </a:ext>
          </a:extLst>
        </xdr:cNvPr>
        <xdr:cNvSpPr txBox="1"/>
      </xdr:nvSpPr>
      <xdr:spPr>
        <a:xfrm>
          <a:off x="2641111" y="1645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14908</xdr:rowOff>
    </xdr:from>
    <xdr:to>
      <xdr:col>10</xdr:col>
      <xdr:colOff>114300</xdr:colOff>
      <xdr:row>98</xdr:row>
      <xdr:rowOff>18999</xdr:rowOff>
    </xdr:to>
    <xdr:cxnSp macro="">
      <xdr:nvCxnSpPr>
        <xdr:cNvPr id="242" name="直線コネクタ 241">
          <a:extLst>
            <a:ext uri="{FF2B5EF4-FFF2-40B4-BE49-F238E27FC236}">
              <a16:creationId xmlns:a16="http://schemas.microsoft.com/office/drawing/2014/main" id="{D570E7F3-EF6A-4DEF-AC42-1622E9D3E866}"/>
            </a:ext>
          </a:extLst>
        </xdr:cNvPr>
        <xdr:cNvCxnSpPr/>
      </xdr:nvCxnSpPr>
      <xdr:spPr>
        <a:xfrm>
          <a:off x="1130300" y="16817008"/>
          <a:ext cx="889000" cy="4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65239</xdr:rowOff>
    </xdr:from>
    <xdr:to>
      <xdr:col>10</xdr:col>
      <xdr:colOff>165100</xdr:colOff>
      <xdr:row>97</xdr:row>
      <xdr:rowOff>166839</xdr:rowOff>
    </xdr:to>
    <xdr:sp macro="" textlink="">
      <xdr:nvSpPr>
        <xdr:cNvPr id="243" name="フローチャート: 判断 242">
          <a:extLst>
            <a:ext uri="{FF2B5EF4-FFF2-40B4-BE49-F238E27FC236}">
              <a16:creationId xmlns:a16="http://schemas.microsoft.com/office/drawing/2014/main" id="{8A88D243-C209-4DCB-A0A7-94D5ABF23898}"/>
            </a:ext>
          </a:extLst>
        </xdr:cNvPr>
        <xdr:cNvSpPr/>
      </xdr:nvSpPr>
      <xdr:spPr>
        <a:xfrm>
          <a:off x="1968500" y="166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11916</xdr:rowOff>
    </xdr:from>
    <xdr:ext cx="534377" cy="259045"/>
    <xdr:sp macro="" textlink="">
      <xdr:nvSpPr>
        <xdr:cNvPr id="244" name="テキスト ボックス 243">
          <a:extLst>
            <a:ext uri="{FF2B5EF4-FFF2-40B4-BE49-F238E27FC236}">
              <a16:creationId xmlns:a16="http://schemas.microsoft.com/office/drawing/2014/main" id="{C8B4DFE2-F4C2-4732-B0A1-BCEC37163A9A}"/>
            </a:ext>
          </a:extLst>
        </xdr:cNvPr>
        <xdr:cNvSpPr txBox="1"/>
      </xdr:nvSpPr>
      <xdr:spPr>
        <a:xfrm>
          <a:off x="1752111" y="1647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62923</xdr:rowOff>
    </xdr:from>
    <xdr:to>
      <xdr:col>6</xdr:col>
      <xdr:colOff>38100</xdr:colOff>
      <xdr:row>97</xdr:row>
      <xdr:rowOff>164523</xdr:rowOff>
    </xdr:to>
    <xdr:sp macro="" textlink="">
      <xdr:nvSpPr>
        <xdr:cNvPr id="245" name="フローチャート: 判断 244">
          <a:extLst>
            <a:ext uri="{FF2B5EF4-FFF2-40B4-BE49-F238E27FC236}">
              <a16:creationId xmlns:a16="http://schemas.microsoft.com/office/drawing/2014/main" id="{2DEBE2B2-36D0-4416-9B8A-B422D46C17A0}"/>
            </a:ext>
          </a:extLst>
        </xdr:cNvPr>
        <xdr:cNvSpPr/>
      </xdr:nvSpPr>
      <xdr:spPr>
        <a:xfrm>
          <a:off x="1079500" y="1669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9600</xdr:rowOff>
    </xdr:from>
    <xdr:ext cx="534377" cy="259045"/>
    <xdr:sp macro="" textlink="">
      <xdr:nvSpPr>
        <xdr:cNvPr id="246" name="テキスト ボックス 245">
          <a:extLst>
            <a:ext uri="{FF2B5EF4-FFF2-40B4-BE49-F238E27FC236}">
              <a16:creationId xmlns:a16="http://schemas.microsoft.com/office/drawing/2014/main" id="{CE0720B0-0911-48BD-A123-172355D7B196}"/>
            </a:ext>
          </a:extLst>
        </xdr:cNvPr>
        <xdr:cNvSpPr txBox="1"/>
      </xdr:nvSpPr>
      <xdr:spPr>
        <a:xfrm>
          <a:off x="863111" y="1646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1D204B5B-C591-4A7E-A5C0-EE2125AE69E7}"/>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6156EBA8-E75C-41E1-B2F0-EF3C28DE9FC2}"/>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67EED957-0AC1-4C4F-8BD9-C0D22A95B06A}"/>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C4181452-4C6B-431E-A49F-1E88FD7ABDB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28E22C65-8595-4A6A-A932-E2D8D4395AD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82125</xdr:rowOff>
    </xdr:from>
    <xdr:to>
      <xdr:col>24</xdr:col>
      <xdr:colOff>114300</xdr:colOff>
      <xdr:row>98</xdr:row>
      <xdr:rowOff>12275</xdr:rowOff>
    </xdr:to>
    <xdr:sp macro="" textlink="">
      <xdr:nvSpPr>
        <xdr:cNvPr id="252" name="楕円 251">
          <a:extLst>
            <a:ext uri="{FF2B5EF4-FFF2-40B4-BE49-F238E27FC236}">
              <a16:creationId xmlns:a16="http://schemas.microsoft.com/office/drawing/2014/main" id="{3ABF3276-1843-477C-B06F-B5ABB56C13F7}"/>
            </a:ext>
          </a:extLst>
        </xdr:cNvPr>
        <xdr:cNvSpPr/>
      </xdr:nvSpPr>
      <xdr:spPr>
        <a:xfrm>
          <a:off x="4584700" y="1671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168502</xdr:rowOff>
    </xdr:from>
    <xdr:ext cx="534377" cy="259045"/>
    <xdr:sp macro="" textlink="">
      <xdr:nvSpPr>
        <xdr:cNvPr id="253" name="衛生費該当値テキスト">
          <a:extLst>
            <a:ext uri="{FF2B5EF4-FFF2-40B4-BE49-F238E27FC236}">
              <a16:creationId xmlns:a16="http://schemas.microsoft.com/office/drawing/2014/main" id="{25F2899D-1AFF-47F7-8153-D160353498B2}"/>
            </a:ext>
          </a:extLst>
        </xdr:cNvPr>
        <xdr:cNvSpPr txBox="1"/>
      </xdr:nvSpPr>
      <xdr:spPr>
        <a:xfrm>
          <a:off x="4686300" y="16627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111722</xdr:rowOff>
    </xdr:from>
    <xdr:to>
      <xdr:col>20</xdr:col>
      <xdr:colOff>38100</xdr:colOff>
      <xdr:row>98</xdr:row>
      <xdr:rowOff>41872</xdr:rowOff>
    </xdr:to>
    <xdr:sp macro="" textlink="">
      <xdr:nvSpPr>
        <xdr:cNvPr id="254" name="楕円 253">
          <a:extLst>
            <a:ext uri="{FF2B5EF4-FFF2-40B4-BE49-F238E27FC236}">
              <a16:creationId xmlns:a16="http://schemas.microsoft.com/office/drawing/2014/main" id="{C6CD76D8-3489-435F-8154-219B693427A5}"/>
            </a:ext>
          </a:extLst>
        </xdr:cNvPr>
        <xdr:cNvSpPr/>
      </xdr:nvSpPr>
      <xdr:spPr>
        <a:xfrm>
          <a:off x="3746500" y="1674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32999</xdr:rowOff>
    </xdr:from>
    <xdr:ext cx="534377" cy="259045"/>
    <xdr:sp macro="" textlink="">
      <xdr:nvSpPr>
        <xdr:cNvPr id="255" name="テキスト ボックス 254">
          <a:extLst>
            <a:ext uri="{FF2B5EF4-FFF2-40B4-BE49-F238E27FC236}">
              <a16:creationId xmlns:a16="http://schemas.microsoft.com/office/drawing/2014/main" id="{806570DA-6DF7-47D6-A7EA-7505F6951D7B}"/>
            </a:ext>
          </a:extLst>
        </xdr:cNvPr>
        <xdr:cNvSpPr txBox="1"/>
      </xdr:nvSpPr>
      <xdr:spPr>
        <a:xfrm>
          <a:off x="3530111" y="16835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131114</xdr:rowOff>
    </xdr:from>
    <xdr:to>
      <xdr:col>15</xdr:col>
      <xdr:colOff>101600</xdr:colOff>
      <xdr:row>98</xdr:row>
      <xdr:rowOff>61264</xdr:rowOff>
    </xdr:to>
    <xdr:sp macro="" textlink="">
      <xdr:nvSpPr>
        <xdr:cNvPr id="256" name="楕円 255">
          <a:extLst>
            <a:ext uri="{FF2B5EF4-FFF2-40B4-BE49-F238E27FC236}">
              <a16:creationId xmlns:a16="http://schemas.microsoft.com/office/drawing/2014/main" id="{5B50CA0F-4B14-4395-92F3-DCF89327300C}"/>
            </a:ext>
          </a:extLst>
        </xdr:cNvPr>
        <xdr:cNvSpPr/>
      </xdr:nvSpPr>
      <xdr:spPr>
        <a:xfrm>
          <a:off x="2857500" y="1676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52391</xdr:rowOff>
    </xdr:from>
    <xdr:ext cx="534377" cy="259045"/>
    <xdr:sp macro="" textlink="">
      <xdr:nvSpPr>
        <xdr:cNvPr id="257" name="テキスト ボックス 256">
          <a:extLst>
            <a:ext uri="{FF2B5EF4-FFF2-40B4-BE49-F238E27FC236}">
              <a16:creationId xmlns:a16="http://schemas.microsoft.com/office/drawing/2014/main" id="{48B2F3B4-98EA-4361-9F29-716C6EEADD0F}"/>
            </a:ext>
          </a:extLst>
        </xdr:cNvPr>
        <xdr:cNvSpPr txBox="1"/>
      </xdr:nvSpPr>
      <xdr:spPr>
        <a:xfrm>
          <a:off x="2641111" y="16854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139649</xdr:rowOff>
    </xdr:from>
    <xdr:to>
      <xdr:col>10</xdr:col>
      <xdr:colOff>165100</xdr:colOff>
      <xdr:row>98</xdr:row>
      <xdr:rowOff>69799</xdr:rowOff>
    </xdr:to>
    <xdr:sp macro="" textlink="">
      <xdr:nvSpPr>
        <xdr:cNvPr id="258" name="楕円 257">
          <a:extLst>
            <a:ext uri="{FF2B5EF4-FFF2-40B4-BE49-F238E27FC236}">
              <a16:creationId xmlns:a16="http://schemas.microsoft.com/office/drawing/2014/main" id="{FD57691B-5540-4157-89D4-BE50746FA5A8}"/>
            </a:ext>
          </a:extLst>
        </xdr:cNvPr>
        <xdr:cNvSpPr/>
      </xdr:nvSpPr>
      <xdr:spPr>
        <a:xfrm>
          <a:off x="1968500" y="1677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60926</xdr:rowOff>
    </xdr:from>
    <xdr:ext cx="534377" cy="259045"/>
    <xdr:sp macro="" textlink="">
      <xdr:nvSpPr>
        <xdr:cNvPr id="259" name="テキスト ボックス 258">
          <a:extLst>
            <a:ext uri="{FF2B5EF4-FFF2-40B4-BE49-F238E27FC236}">
              <a16:creationId xmlns:a16="http://schemas.microsoft.com/office/drawing/2014/main" id="{B7848BA5-DE96-4A27-8F2E-F0F05BBE102C}"/>
            </a:ext>
          </a:extLst>
        </xdr:cNvPr>
        <xdr:cNvSpPr txBox="1"/>
      </xdr:nvSpPr>
      <xdr:spPr>
        <a:xfrm>
          <a:off x="1752111" y="1686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135558</xdr:rowOff>
    </xdr:from>
    <xdr:to>
      <xdr:col>6</xdr:col>
      <xdr:colOff>38100</xdr:colOff>
      <xdr:row>98</xdr:row>
      <xdr:rowOff>65708</xdr:rowOff>
    </xdr:to>
    <xdr:sp macro="" textlink="">
      <xdr:nvSpPr>
        <xdr:cNvPr id="260" name="楕円 259">
          <a:extLst>
            <a:ext uri="{FF2B5EF4-FFF2-40B4-BE49-F238E27FC236}">
              <a16:creationId xmlns:a16="http://schemas.microsoft.com/office/drawing/2014/main" id="{B93ADA94-3382-4F34-9D5D-99DA885C7946}"/>
            </a:ext>
          </a:extLst>
        </xdr:cNvPr>
        <xdr:cNvSpPr/>
      </xdr:nvSpPr>
      <xdr:spPr>
        <a:xfrm>
          <a:off x="1079500" y="1676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56835</xdr:rowOff>
    </xdr:from>
    <xdr:ext cx="534377" cy="259045"/>
    <xdr:sp macro="" textlink="">
      <xdr:nvSpPr>
        <xdr:cNvPr id="261" name="テキスト ボックス 260">
          <a:extLst>
            <a:ext uri="{FF2B5EF4-FFF2-40B4-BE49-F238E27FC236}">
              <a16:creationId xmlns:a16="http://schemas.microsoft.com/office/drawing/2014/main" id="{BFC65DCC-405A-4B92-B8F4-72163950F06C}"/>
            </a:ext>
          </a:extLst>
        </xdr:cNvPr>
        <xdr:cNvSpPr txBox="1"/>
      </xdr:nvSpPr>
      <xdr:spPr>
        <a:xfrm>
          <a:off x="863111" y="16858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CFEC6524-BEB5-478E-BA10-0E312529914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663C6DA7-2D16-4AE9-9473-85A2E1BC8323}"/>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7D794566-B062-451E-BCE6-DF2B8424696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5E073D87-B53D-4961-9807-EFF5C7F029D7}"/>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78312A86-4763-4562-A69F-66A3EACEF32D}"/>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BCD29333-7888-4824-A6FB-C36015450279}"/>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2107C3C5-438E-4442-A33F-6FA7986F8AC7}"/>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68268682-CD39-414D-A8F8-78C6DC4E246F}"/>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5440EC62-767C-4383-8043-B2A87A145F79}"/>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4A15F3A1-5EB1-4372-8DD0-5E9068D10ED8}"/>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2" name="直線コネクタ 271">
          <a:extLst>
            <a:ext uri="{FF2B5EF4-FFF2-40B4-BE49-F238E27FC236}">
              <a16:creationId xmlns:a16="http://schemas.microsoft.com/office/drawing/2014/main" id="{03569D10-3906-4C1E-83AF-7A466195021F}"/>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3" name="テキスト ボックス 272">
          <a:extLst>
            <a:ext uri="{FF2B5EF4-FFF2-40B4-BE49-F238E27FC236}">
              <a16:creationId xmlns:a16="http://schemas.microsoft.com/office/drawing/2014/main" id="{E4EC76AD-44D7-4DFE-827D-B9695A098DE4}"/>
            </a:ext>
          </a:extLst>
        </xdr:cNvPr>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C161557D-5614-410D-807E-F3DAD402DE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5" name="テキスト ボックス 274">
          <a:extLst>
            <a:ext uri="{FF2B5EF4-FFF2-40B4-BE49-F238E27FC236}">
              <a16:creationId xmlns:a16="http://schemas.microsoft.com/office/drawing/2014/main" id="{2C67B7BA-FB57-4560-994B-3371D41AA07D}"/>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6" name="直線コネクタ 275">
          <a:extLst>
            <a:ext uri="{FF2B5EF4-FFF2-40B4-BE49-F238E27FC236}">
              <a16:creationId xmlns:a16="http://schemas.microsoft.com/office/drawing/2014/main" id="{3C82D911-D2A3-4B68-AFC3-E56E57C0C618}"/>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7" name="テキスト ボックス 276">
          <a:extLst>
            <a:ext uri="{FF2B5EF4-FFF2-40B4-BE49-F238E27FC236}">
              <a16:creationId xmlns:a16="http://schemas.microsoft.com/office/drawing/2014/main" id="{AEF4847C-2420-4819-B8B2-FFB696A660C1}"/>
            </a:ext>
          </a:extLst>
        </xdr:cNvPr>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348F222E-25C5-46B8-9230-50384ECFC367}"/>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a:extLst>
            <a:ext uri="{FF2B5EF4-FFF2-40B4-BE49-F238E27FC236}">
              <a16:creationId xmlns:a16="http://schemas.microsoft.com/office/drawing/2014/main" id="{F5D516B2-2801-45E9-8A0B-E7B7B75E98AF}"/>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D054DA6A-1E67-4191-8DC2-4F81FA7CDF66}"/>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64776</xdr:rowOff>
    </xdr:from>
    <xdr:to>
      <xdr:col>54</xdr:col>
      <xdr:colOff>189865</xdr:colOff>
      <xdr:row>38</xdr:row>
      <xdr:rowOff>25400</xdr:rowOff>
    </xdr:to>
    <xdr:cxnSp macro="">
      <xdr:nvCxnSpPr>
        <xdr:cNvPr id="281" name="直線コネクタ 280">
          <a:extLst>
            <a:ext uri="{FF2B5EF4-FFF2-40B4-BE49-F238E27FC236}">
              <a16:creationId xmlns:a16="http://schemas.microsoft.com/office/drawing/2014/main" id="{67FD8AB2-06C7-4749-8D74-4C316E42C729}"/>
            </a:ext>
          </a:extLst>
        </xdr:cNvPr>
        <xdr:cNvCxnSpPr/>
      </xdr:nvCxnSpPr>
      <xdr:spPr>
        <a:xfrm flipV="1">
          <a:off x="10475595" y="5379726"/>
          <a:ext cx="1270" cy="1160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2" name="労働費最小値テキスト">
          <a:extLst>
            <a:ext uri="{FF2B5EF4-FFF2-40B4-BE49-F238E27FC236}">
              <a16:creationId xmlns:a16="http://schemas.microsoft.com/office/drawing/2014/main" id="{5DEDE2E8-BBBB-471D-B943-3EC9FB1E3B68}"/>
            </a:ext>
          </a:extLst>
        </xdr:cNvPr>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3" name="直線コネクタ 282">
          <a:extLst>
            <a:ext uri="{FF2B5EF4-FFF2-40B4-BE49-F238E27FC236}">
              <a16:creationId xmlns:a16="http://schemas.microsoft.com/office/drawing/2014/main" id="{6DD92D89-CDC5-4D16-802D-A6DD7ADBEEAB}"/>
            </a:ext>
          </a:extLst>
        </xdr:cNvPr>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11453</xdr:rowOff>
    </xdr:from>
    <xdr:ext cx="534377" cy="259045"/>
    <xdr:sp macro="" textlink="">
      <xdr:nvSpPr>
        <xdr:cNvPr id="284" name="労働費最大値テキスト">
          <a:extLst>
            <a:ext uri="{FF2B5EF4-FFF2-40B4-BE49-F238E27FC236}">
              <a16:creationId xmlns:a16="http://schemas.microsoft.com/office/drawing/2014/main" id="{64EBAF04-EF05-436C-ADEC-F124BBC1E0F0}"/>
            </a:ext>
          </a:extLst>
        </xdr:cNvPr>
        <xdr:cNvSpPr txBox="1"/>
      </xdr:nvSpPr>
      <xdr:spPr>
        <a:xfrm>
          <a:off x="10528300" y="515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64776</xdr:rowOff>
    </xdr:from>
    <xdr:to>
      <xdr:col>55</xdr:col>
      <xdr:colOff>88900</xdr:colOff>
      <xdr:row>31</xdr:row>
      <xdr:rowOff>64776</xdr:rowOff>
    </xdr:to>
    <xdr:cxnSp macro="">
      <xdr:nvCxnSpPr>
        <xdr:cNvPr id="285" name="直線コネクタ 284">
          <a:extLst>
            <a:ext uri="{FF2B5EF4-FFF2-40B4-BE49-F238E27FC236}">
              <a16:creationId xmlns:a16="http://schemas.microsoft.com/office/drawing/2014/main" id="{D4F0BF71-E0C8-4495-8890-69AF0F9D0BCB}"/>
            </a:ext>
          </a:extLst>
        </xdr:cNvPr>
        <xdr:cNvCxnSpPr/>
      </xdr:nvCxnSpPr>
      <xdr:spPr>
        <a:xfrm>
          <a:off x="10388600" y="5379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148444</xdr:rowOff>
    </xdr:from>
    <xdr:to>
      <xdr:col>55</xdr:col>
      <xdr:colOff>0</xdr:colOff>
      <xdr:row>37</xdr:row>
      <xdr:rowOff>149587</xdr:rowOff>
    </xdr:to>
    <xdr:cxnSp macro="">
      <xdr:nvCxnSpPr>
        <xdr:cNvPr id="286" name="直線コネクタ 285">
          <a:extLst>
            <a:ext uri="{FF2B5EF4-FFF2-40B4-BE49-F238E27FC236}">
              <a16:creationId xmlns:a16="http://schemas.microsoft.com/office/drawing/2014/main" id="{C67D22EE-311A-4BE7-BEAD-8A63C3F776A7}"/>
            </a:ext>
          </a:extLst>
        </xdr:cNvPr>
        <xdr:cNvCxnSpPr/>
      </xdr:nvCxnSpPr>
      <xdr:spPr>
        <a:xfrm>
          <a:off x="9639300" y="6492094"/>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98289</xdr:rowOff>
    </xdr:from>
    <xdr:ext cx="469744" cy="259045"/>
    <xdr:sp macro="" textlink="">
      <xdr:nvSpPr>
        <xdr:cNvPr id="287" name="労働費平均値テキスト">
          <a:extLst>
            <a:ext uri="{FF2B5EF4-FFF2-40B4-BE49-F238E27FC236}">
              <a16:creationId xmlns:a16="http://schemas.microsoft.com/office/drawing/2014/main" id="{416AECED-3DD3-4793-8AA9-298BEAB2CFE3}"/>
            </a:ext>
          </a:extLst>
        </xdr:cNvPr>
        <xdr:cNvSpPr txBox="1"/>
      </xdr:nvSpPr>
      <xdr:spPr>
        <a:xfrm>
          <a:off x="10528300" y="6270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75412</xdr:rowOff>
    </xdr:from>
    <xdr:to>
      <xdr:col>55</xdr:col>
      <xdr:colOff>50800</xdr:colOff>
      <xdr:row>38</xdr:row>
      <xdr:rowOff>5562</xdr:rowOff>
    </xdr:to>
    <xdr:sp macro="" textlink="">
      <xdr:nvSpPr>
        <xdr:cNvPr id="288" name="フローチャート: 判断 287">
          <a:extLst>
            <a:ext uri="{FF2B5EF4-FFF2-40B4-BE49-F238E27FC236}">
              <a16:creationId xmlns:a16="http://schemas.microsoft.com/office/drawing/2014/main" id="{5C36157C-2D05-46F1-9A77-FB56B6AD995B}"/>
            </a:ext>
          </a:extLst>
        </xdr:cNvPr>
        <xdr:cNvSpPr/>
      </xdr:nvSpPr>
      <xdr:spPr>
        <a:xfrm>
          <a:off x="10426700" y="64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145929</xdr:rowOff>
    </xdr:from>
    <xdr:to>
      <xdr:col>50</xdr:col>
      <xdr:colOff>114300</xdr:colOff>
      <xdr:row>37</xdr:row>
      <xdr:rowOff>148444</xdr:rowOff>
    </xdr:to>
    <xdr:cxnSp macro="">
      <xdr:nvCxnSpPr>
        <xdr:cNvPr id="289" name="直線コネクタ 288">
          <a:extLst>
            <a:ext uri="{FF2B5EF4-FFF2-40B4-BE49-F238E27FC236}">
              <a16:creationId xmlns:a16="http://schemas.microsoft.com/office/drawing/2014/main" id="{B7BEF853-3538-465C-8CF8-D0D2AD050188}"/>
            </a:ext>
          </a:extLst>
        </xdr:cNvPr>
        <xdr:cNvCxnSpPr/>
      </xdr:nvCxnSpPr>
      <xdr:spPr>
        <a:xfrm>
          <a:off x="8750300" y="6489579"/>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68097</xdr:rowOff>
    </xdr:from>
    <xdr:to>
      <xdr:col>50</xdr:col>
      <xdr:colOff>165100</xdr:colOff>
      <xdr:row>37</xdr:row>
      <xdr:rowOff>169697</xdr:rowOff>
    </xdr:to>
    <xdr:sp macro="" textlink="">
      <xdr:nvSpPr>
        <xdr:cNvPr id="290" name="フローチャート: 判断 289">
          <a:extLst>
            <a:ext uri="{FF2B5EF4-FFF2-40B4-BE49-F238E27FC236}">
              <a16:creationId xmlns:a16="http://schemas.microsoft.com/office/drawing/2014/main" id="{761BDF35-AD6C-41E4-A803-E5BE27304AB4}"/>
            </a:ext>
          </a:extLst>
        </xdr:cNvPr>
        <xdr:cNvSpPr/>
      </xdr:nvSpPr>
      <xdr:spPr>
        <a:xfrm>
          <a:off x="95885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14774</xdr:rowOff>
    </xdr:from>
    <xdr:ext cx="469744" cy="259045"/>
    <xdr:sp macro="" textlink="">
      <xdr:nvSpPr>
        <xdr:cNvPr id="291" name="テキスト ボックス 290">
          <a:extLst>
            <a:ext uri="{FF2B5EF4-FFF2-40B4-BE49-F238E27FC236}">
              <a16:creationId xmlns:a16="http://schemas.microsoft.com/office/drawing/2014/main" id="{F78D983B-77A2-4DEA-8AA3-F7954FD06217}"/>
            </a:ext>
          </a:extLst>
        </xdr:cNvPr>
        <xdr:cNvSpPr txBox="1"/>
      </xdr:nvSpPr>
      <xdr:spPr>
        <a:xfrm>
          <a:off x="9404428" y="618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142215</xdr:rowOff>
    </xdr:from>
    <xdr:to>
      <xdr:col>45</xdr:col>
      <xdr:colOff>177800</xdr:colOff>
      <xdr:row>37</xdr:row>
      <xdr:rowOff>145929</xdr:rowOff>
    </xdr:to>
    <xdr:cxnSp macro="">
      <xdr:nvCxnSpPr>
        <xdr:cNvPr id="292" name="直線コネクタ 291">
          <a:extLst>
            <a:ext uri="{FF2B5EF4-FFF2-40B4-BE49-F238E27FC236}">
              <a16:creationId xmlns:a16="http://schemas.microsoft.com/office/drawing/2014/main" id="{4A0DF66C-182D-413A-B0C2-6B60C8D52FC1}"/>
            </a:ext>
          </a:extLst>
        </xdr:cNvPr>
        <xdr:cNvCxnSpPr/>
      </xdr:nvCxnSpPr>
      <xdr:spPr>
        <a:xfrm>
          <a:off x="7861300" y="6485865"/>
          <a:ext cx="889000" cy="3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63811</xdr:rowOff>
    </xdr:from>
    <xdr:to>
      <xdr:col>46</xdr:col>
      <xdr:colOff>38100</xdr:colOff>
      <xdr:row>37</xdr:row>
      <xdr:rowOff>165412</xdr:rowOff>
    </xdr:to>
    <xdr:sp macro="" textlink="">
      <xdr:nvSpPr>
        <xdr:cNvPr id="293" name="フローチャート: 判断 292">
          <a:extLst>
            <a:ext uri="{FF2B5EF4-FFF2-40B4-BE49-F238E27FC236}">
              <a16:creationId xmlns:a16="http://schemas.microsoft.com/office/drawing/2014/main" id="{64C76BFA-DA47-4E0F-AE36-98675B275240}"/>
            </a:ext>
          </a:extLst>
        </xdr:cNvPr>
        <xdr:cNvSpPr/>
      </xdr:nvSpPr>
      <xdr:spPr>
        <a:xfrm>
          <a:off x="8699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10488</xdr:rowOff>
    </xdr:from>
    <xdr:ext cx="469744" cy="259045"/>
    <xdr:sp macro="" textlink="">
      <xdr:nvSpPr>
        <xdr:cNvPr id="294" name="テキスト ボックス 293">
          <a:extLst>
            <a:ext uri="{FF2B5EF4-FFF2-40B4-BE49-F238E27FC236}">
              <a16:creationId xmlns:a16="http://schemas.microsoft.com/office/drawing/2014/main" id="{6225500D-FA67-49C2-A547-212DF5B85E54}"/>
            </a:ext>
          </a:extLst>
        </xdr:cNvPr>
        <xdr:cNvSpPr txBox="1"/>
      </xdr:nvSpPr>
      <xdr:spPr>
        <a:xfrm>
          <a:off x="8515428" y="618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142215</xdr:rowOff>
    </xdr:from>
    <xdr:to>
      <xdr:col>41</xdr:col>
      <xdr:colOff>50800</xdr:colOff>
      <xdr:row>37</xdr:row>
      <xdr:rowOff>143529</xdr:rowOff>
    </xdr:to>
    <xdr:cxnSp macro="">
      <xdr:nvCxnSpPr>
        <xdr:cNvPr id="295" name="直線コネクタ 294">
          <a:extLst>
            <a:ext uri="{FF2B5EF4-FFF2-40B4-BE49-F238E27FC236}">
              <a16:creationId xmlns:a16="http://schemas.microsoft.com/office/drawing/2014/main" id="{A7B230C1-0E57-459D-96B6-30060470B00E}"/>
            </a:ext>
          </a:extLst>
        </xdr:cNvPr>
        <xdr:cNvCxnSpPr/>
      </xdr:nvCxnSpPr>
      <xdr:spPr>
        <a:xfrm flipV="1">
          <a:off x="6972300" y="6485865"/>
          <a:ext cx="889000" cy="1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62611</xdr:rowOff>
    </xdr:from>
    <xdr:to>
      <xdr:col>41</xdr:col>
      <xdr:colOff>101600</xdr:colOff>
      <xdr:row>37</xdr:row>
      <xdr:rowOff>164211</xdr:rowOff>
    </xdr:to>
    <xdr:sp macro="" textlink="">
      <xdr:nvSpPr>
        <xdr:cNvPr id="296" name="フローチャート: 判断 295">
          <a:extLst>
            <a:ext uri="{FF2B5EF4-FFF2-40B4-BE49-F238E27FC236}">
              <a16:creationId xmlns:a16="http://schemas.microsoft.com/office/drawing/2014/main" id="{C436116D-89C0-4E00-BDF9-9E6C00A97A54}"/>
            </a:ext>
          </a:extLst>
        </xdr:cNvPr>
        <xdr:cNvSpPr/>
      </xdr:nvSpPr>
      <xdr:spPr>
        <a:xfrm>
          <a:off x="7810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9288</xdr:rowOff>
    </xdr:from>
    <xdr:ext cx="469744" cy="259045"/>
    <xdr:sp macro="" textlink="">
      <xdr:nvSpPr>
        <xdr:cNvPr id="297" name="テキスト ボックス 296">
          <a:extLst>
            <a:ext uri="{FF2B5EF4-FFF2-40B4-BE49-F238E27FC236}">
              <a16:creationId xmlns:a16="http://schemas.microsoft.com/office/drawing/2014/main" id="{0D220A96-003B-4938-BEAD-4C74C4527D40}"/>
            </a:ext>
          </a:extLst>
        </xdr:cNvPr>
        <xdr:cNvSpPr txBox="1"/>
      </xdr:nvSpPr>
      <xdr:spPr>
        <a:xfrm>
          <a:off x="7626428" y="618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55296</xdr:rowOff>
    </xdr:from>
    <xdr:to>
      <xdr:col>36</xdr:col>
      <xdr:colOff>165100</xdr:colOff>
      <xdr:row>37</xdr:row>
      <xdr:rowOff>156896</xdr:rowOff>
    </xdr:to>
    <xdr:sp macro="" textlink="">
      <xdr:nvSpPr>
        <xdr:cNvPr id="298" name="フローチャート: 判断 297">
          <a:extLst>
            <a:ext uri="{FF2B5EF4-FFF2-40B4-BE49-F238E27FC236}">
              <a16:creationId xmlns:a16="http://schemas.microsoft.com/office/drawing/2014/main" id="{5D8C1CFE-31A4-406A-98F4-BB38233A3B7E}"/>
            </a:ext>
          </a:extLst>
        </xdr:cNvPr>
        <xdr:cNvSpPr/>
      </xdr:nvSpPr>
      <xdr:spPr>
        <a:xfrm>
          <a:off x="6921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1973</xdr:rowOff>
    </xdr:from>
    <xdr:ext cx="469744" cy="259045"/>
    <xdr:sp macro="" textlink="">
      <xdr:nvSpPr>
        <xdr:cNvPr id="299" name="テキスト ボックス 298">
          <a:extLst>
            <a:ext uri="{FF2B5EF4-FFF2-40B4-BE49-F238E27FC236}">
              <a16:creationId xmlns:a16="http://schemas.microsoft.com/office/drawing/2014/main" id="{26BC9B5B-29E3-4D61-873C-DF7C4AAB99B2}"/>
            </a:ext>
          </a:extLst>
        </xdr:cNvPr>
        <xdr:cNvSpPr txBox="1"/>
      </xdr:nvSpPr>
      <xdr:spPr>
        <a:xfrm>
          <a:off x="6737428" y="617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3AAA146D-2E50-49FA-9A27-1F1B8BF2A9C5}"/>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857997-DB8F-4D2C-A96A-FC66D4CC726E}"/>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E9D8578A-68D0-405B-B209-3D61ED905A47}"/>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52BDAAC4-D0CC-48A5-9B94-52067CB776E3}"/>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D8E77190-1746-49C7-9BF5-5CAE211C4E3B}"/>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98787</xdr:rowOff>
    </xdr:from>
    <xdr:to>
      <xdr:col>55</xdr:col>
      <xdr:colOff>50800</xdr:colOff>
      <xdr:row>38</xdr:row>
      <xdr:rowOff>28937</xdr:rowOff>
    </xdr:to>
    <xdr:sp macro="" textlink="">
      <xdr:nvSpPr>
        <xdr:cNvPr id="305" name="楕円 304">
          <a:extLst>
            <a:ext uri="{FF2B5EF4-FFF2-40B4-BE49-F238E27FC236}">
              <a16:creationId xmlns:a16="http://schemas.microsoft.com/office/drawing/2014/main" id="{705BBF01-2607-442B-A222-CB728B169D68}"/>
            </a:ext>
          </a:extLst>
        </xdr:cNvPr>
        <xdr:cNvSpPr/>
      </xdr:nvSpPr>
      <xdr:spPr>
        <a:xfrm>
          <a:off x="10426700" y="644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53840</xdr:rowOff>
    </xdr:from>
    <xdr:ext cx="378565" cy="259045"/>
    <xdr:sp macro="" textlink="">
      <xdr:nvSpPr>
        <xdr:cNvPr id="306" name="労働費該当値テキスト">
          <a:extLst>
            <a:ext uri="{FF2B5EF4-FFF2-40B4-BE49-F238E27FC236}">
              <a16:creationId xmlns:a16="http://schemas.microsoft.com/office/drawing/2014/main" id="{337A6147-034B-44E5-9E5B-1AEA4291298D}"/>
            </a:ext>
          </a:extLst>
        </xdr:cNvPr>
        <xdr:cNvSpPr txBox="1"/>
      </xdr:nvSpPr>
      <xdr:spPr>
        <a:xfrm>
          <a:off x="10528300" y="6397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97644</xdr:rowOff>
    </xdr:from>
    <xdr:to>
      <xdr:col>50</xdr:col>
      <xdr:colOff>165100</xdr:colOff>
      <xdr:row>38</xdr:row>
      <xdr:rowOff>27794</xdr:rowOff>
    </xdr:to>
    <xdr:sp macro="" textlink="">
      <xdr:nvSpPr>
        <xdr:cNvPr id="307" name="楕円 306">
          <a:extLst>
            <a:ext uri="{FF2B5EF4-FFF2-40B4-BE49-F238E27FC236}">
              <a16:creationId xmlns:a16="http://schemas.microsoft.com/office/drawing/2014/main" id="{8D6AE877-A667-4328-9DA8-1C080554691F}"/>
            </a:ext>
          </a:extLst>
        </xdr:cNvPr>
        <xdr:cNvSpPr/>
      </xdr:nvSpPr>
      <xdr:spPr>
        <a:xfrm>
          <a:off x="9588500" y="644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18921</xdr:rowOff>
    </xdr:from>
    <xdr:ext cx="378565" cy="259045"/>
    <xdr:sp macro="" textlink="">
      <xdr:nvSpPr>
        <xdr:cNvPr id="308" name="テキスト ボックス 307">
          <a:extLst>
            <a:ext uri="{FF2B5EF4-FFF2-40B4-BE49-F238E27FC236}">
              <a16:creationId xmlns:a16="http://schemas.microsoft.com/office/drawing/2014/main" id="{C1F546BC-762F-4DAD-9C38-7E434A641FDF}"/>
            </a:ext>
          </a:extLst>
        </xdr:cNvPr>
        <xdr:cNvSpPr txBox="1"/>
      </xdr:nvSpPr>
      <xdr:spPr>
        <a:xfrm>
          <a:off x="9450017" y="6534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95129</xdr:rowOff>
    </xdr:from>
    <xdr:to>
      <xdr:col>46</xdr:col>
      <xdr:colOff>38100</xdr:colOff>
      <xdr:row>38</xdr:row>
      <xdr:rowOff>25279</xdr:rowOff>
    </xdr:to>
    <xdr:sp macro="" textlink="">
      <xdr:nvSpPr>
        <xdr:cNvPr id="309" name="楕円 308">
          <a:extLst>
            <a:ext uri="{FF2B5EF4-FFF2-40B4-BE49-F238E27FC236}">
              <a16:creationId xmlns:a16="http://schemas.microsoft.com/office/drawing/2014/main" id="{A57BEE7F-1C4F-4F59-9A04-6F75C38CEAC3}"/>
            </a:ext>
          </a:extLst>
        </xdr:cNvPr>
        <xdr:cNvSpPr/>
      </xdr:nvSpPr>
      <xdr:spPr>
        <a:xfrm>
          <a:off x="8699500" y="643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16406</xdr:rowOff>
    </xdr:from>
    <xdr:ext cx="378565" cy="259045"/>
    <xdr:sp macro="" textlink="">
      <xdr:nvSpPr>
        <xdr:cNvPr id="310" name="テキスト ボックス 309">
          <a:extLst>
            <a:ext uri="{FF2B5EF4-FFF2-40B4-BE49-F238E27FC236}">
              <a16:creationId xmlns:a16="http://schemas.microsoft.com/office/drawing/2014/main" id="{80E5FA35-0E87-4754-A8FD-343A81D87FA9}"/>
            </a:ext>
          </a:extLst>
        </xdr:cNvPr>
        <xdr:cNvSpPr txBox="1"/>
      </xdr:nvSpPr>
      <xdr:spPr>
        <a:xfrm>
          <a:off x="8561017" y="65315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91415</xdr:rowOff>
    </xdr:from>
    <xdr:to>
      <xdr:col>41</xdr:col>
      <xdr:colOff>101600</xdr:colOff>
      <xdr:row>38</xdr:row>
      <xdr:rowOff>21565</xdr:rowOff>
    </xdr:to>
    <xdr:sp macro="" textlink="">
      <xdr:nvSpPr>
        <xdr:cNvPr id="311" name="楕円 310">
          <a:extLst>
            <a:ext uri="{FF2B5EF4-FFF2-40B4-BE49-F238E27FC236}">
              <a16:creationId xmlns:a16="http://schemas.microsoft.com/office/drawing/2014/main" id="{62D1007B-78C0-433E-BCC1-118818F75D43}"/>
            </a:ext>
          </a:extLst>
        </xdr:cNvPr>
        <xdr:cNvSpPr/>
      </xdr:nvSpPr>
      <xdr:spPr>
        <a:xfrm>
          <a:off x="7810500" y="643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12692</xdr:rowOff>
    </xdr:from>
    <xdr:ext cx="378565" cy="259045"/>
    <xdr:sp macro="" textlink="">
      <xdr:nvSpPr>
        <xdr:cNvPr id="312" name="テキスト ボックス 311">
          <a:extLst>
            <a:ext uri="{FF2B5EF4-FFF2-40B4-BE49-F238E27FC236}">
              <a16:creationId xmlns:a16="http://schemas.microsoft.com/office/drawing/2014/main" id="{E061F8E5-8460-4286-8EE3-E0E276E06FA3}"/>
            </a:ext>
          </a:extLst>
        </xdr:cNvPr>
        <xdr:cNvSpPr txBox="1"/>
      </xdr:nvSpPr>
      <xdr:spPr>
        <a:xfrm>
          <a:off x="7672017" y="65277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92729</xdr:rowOff>
    </xdr:from>
    <xdr:to>
      <xdr:col>36</xdr:col>
      <xdr:colOff>165100</xdr:colOff>
      <xdr:row>38</xdr:row>
      <xdr:rowOff>22879</xdr:rowOff>
    </xdr:to>
    <xdr:sp macro="" textlink="">
      <xdr:nvSpPr>
        <xdr:cNvPr id="313" name="楕円 312">
          <a:extLst>
            <a:ext uri="{FF2B5EF4-FFF2-40B4-BE49-F238E27FC236}">
              <a16:creationId xmlns:a16="http://schemas.microsoft.com/office/drawing/2014/main" id="{E08DEE62-B06B-447A-90F6-F42FA3D027BF}"/>
            </a:ext>
          </a:extLst>
        </xdr:cNvPr>
        <xdr:cNvSpPr/>
      </xdr:nvSpPr>
      <xdr:spPr>
        <a:xfrm>
          <a:off x="6921500" y="643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14006</xdr:rowOff>
    </xdr:from>
    <xdr:ext cx="378565" cy="259045"/>
    <xdr:sp macro="" textlink="">
      <xdr:nvSpPr>
        <xdr:cNvPr id="314" name="テキスト ボックス 313">
          <a:extLst>
            <a:ext uri="{FF2B5EF4-FFF2-40B4-BE49-F238E27FC236}">
              <a16:creationId xmlns:a16="http://schemas.microsoft.com/office/drawing/2014/main" id="{374B1743-9578-405C-9773-C368F4F5C69C}"/>
            </a:ext>
          </a:extLst>
        </xdr:cNvPr>
        <xdr:cNvSpPr txBox="1"/>
      </xdr:nvSpPr>
      <xdr:spPr>
        <a:xfrm>
          <a:off x="6783017" y="65291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EA31D3F0-CD81-419C-A83F-82DEF2434B08}"/>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32547B19-D637-4961-9F0C-4664E34835BB}"/>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97EC2B69-ACBC-4184-AF23-7D98F1E244BE}"/>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4B16498-F04E-4113-8383-CC365BF9BEFA}"/>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30280643-B260-4659-96DD-0C3972827117}"/>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61C6D7C9-9193-45BA-B056-15B7114BB45B}"/>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949C7FAB-AB2C-45B0-9927-C62D24F56B2D}"/>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D686E283-9DCC-4BF9-A9AE-5AD5660DA036}"/>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CD9228C8-9F06-45DF-95AD-B72608D51A17}"/>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D1D225CF-8CED-4F3B-98B8-EBF57DCCAC66}"/>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6FE629BF-18D9-4D69-AC4C-1357FEAD11A6}"/>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id="{B9440B3E-EE7B-461C-9355-DF9D3707C028}"/>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A23979DB-CD9E-4212-ADA4-8B5534FDB74F}"/>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8" name="テキスト ボックス 327">
          <a:extLst>
            <a:ext uri="{FF2B5EF4-FFF2-40B4-BE49-F238E27FC236}">
              <a16:creationId xmlns:a16="http://schemas.microsoft.com/office/drawing/2014/main" id="{12184FDF-A86C-4D73-9CA2-3D0CB1ABF37F}"/>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8F59CD1E-6C3B-4BCE-93EC-55F3AED345F3}"/>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a:extLst>
            <a:ext uri="{FF2B5EF4-FFF2-40B4-BE49-F238E27FC236}">
              <a16:creationId xmlns:a16="http://schemas.microsoft.com/office/drawing/2014/main" id="{9343E802-A0A5-4681-BDCA-7FD203BB91BC}"/>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866C23A0-E76A-4570-AEA9-99AFF75D1253}"/>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a:extLst>
            <a:ext uri="{FF2B5EF4-FFF2-40B4-BE49-F238E27FC236}">
              <a16:creationId xmlns:a16="http://schemas.microsoft.com/office/drawing/2014/main" id="{038670FE-3113-415C-9A09-613B83E28BC9}"/>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B02C7D4A-181E-48AC-AAAC-39A220F9FAFE}"/>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7F9D17AA-102C-4CDE-A93B-0796B09939F1}"/>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B703BFC7-9AC4-4B30-BAFF-344C2522669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110677</xdr:rowOff>
    </xdr:from>
    <xdr:to>
      <xdr:col>54</xdr:col>
      <xdr:colOff>189865</xdr:colOff>
      <xdr:row>58</xdr:row>
      <xdr:rowOff>134826</xdr:rowOff>
    </xdr:to>
    <xdr:cxnSp macro="">
      <xdr:nvCxnSpPr>
        <xdr:cNvPr id="336" name="直線コネクタ 335">
          <a:extLst>
            <a:ext uri="{FF2B5EF4-FFF2-40B4-BE49-F238E27FC236}">
              <a16:creationId xmlns:a16="http://schemas.microsoft.com/office/drawing/2014/main" id="{83A505C7-1279-4050-8E58-AAAF16F6F947}"/>
            </a:ext>
          </a:extLst>
        </xdr:cNvPr>
        <xdr:cNvCxnSpPr/>
      </xdr:nvCxnSpPr>
      <xdr:spPr>
        <a:xfrm flipV="1">
          <a:off x="10475595" y="8683177"/>
          <a:ext cx="1270" cy="1395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138653</xdr:rowOff>
    </xdr:from>
    <xdr:ext cx="378565" cy="259045"/>
    <xdr:sp macro="" textlink="">
      <xdr:nvSpPr>
        <xdr:cNvPr id="337" name="農林水産業費最小値テキスト">
          <a:extLst>
            <a:ext uri="{FF2B5EF4-FFF2-40B4-BE49-F238E27FC236}">
              <a16:creationId xmlns:a16="http://schemas.microsoft.com/office/drawing/2014/main" id="{7EAC433E-A00C-4D98-A76C-A1E5F19C318A}"/>
            </a:ext>
          </a:extLst>
        </xdr:cNvPr>
        <xdr:cNvSpPr txBox="1"/>
      </xdr:nvSpPr>
      <xdr:spPr>
        <a:xfrm>
          <a:off x="10528300" y="10082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134826</xdr:rowOff>
    </xdr:from>
    <xdr:to>
      <xdr:col>55</xdr:col>
      <xdr:colOff>88900</xdr:colOff>
      <xdr:row>58</xdr:row>
      <xdr:rowOff>134826</xdr:rowOff>
    </xdr:to>
    <xdr:cxnSp macro="">
      <xdr:nvCxnSpPr>
        <xdr:cNvPr id="338" name="直線コネクタ 337">
          <a:extLst>
            <a:ext uri="{FF2B5EF4-FFF2-40B4-BE49-F238E27FC236}">
              <a16:creationId xmlns:a16="http://schemas.microsoft.com/office/drawing/2014/main" id="{8DAB8DDB-BF6E-43A7-BE5A-3FFBEA07D6A0}"/>
            </a:ext>
          </a:extLst>
        </xdr:cNvPr>
        <xdr:cNvCxnSpPr/>
      </xdr:nvCxnSpPr>
      <xdr:spPr>
        <a:xfrm>
          <a:off x="10388600" y="1007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57354</xdr:rowOff>
    </xdr:from>
    <xdr:ext cx="599010" cy="259045"/>
    <xdr:sp macro="" textlink="">
      <xdr:nvSpPr>
        <xdr:cNvPr id="339" name="農林水産業費最大値テキスト">
          <a:extLst>
            <a:ext uri="{FF2B5EF4-FFF2-40B4-BE49-F238E27FC236}">
              <a16:creationId xmlns:a16="http://schemas.microsoft.com/office/drawing/2014/main" id="{FEFBD1C9-0478-4A39-BA07-9538552D8FC0}"/>
            </a:ext>
          </a:extLst>
        </xdr:cNvPr>
        <xdr:cNvSpPr txBox="1"/>
      </xdr:nvSpPr>
      <xdr:spPr>
        <a:xfrm>
          <a:off x="10528300" y="8458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110677</xdr:rowOff>
    </xdr:from>
    <xdr:to>
      <xdr:col>55</xdr:col>
      <xdr:colOff>88900</xdr:colOff>
      <xdr:row>50</xdr:row>
      <xdr:rowOff>110677</xdr:rowOff>
    </xdr:to>
    <xdr:cxnSp macro="">
      <xdr:nvCxnSpPr>
        <xdr:cNvPr id="340" name="直線コネクタ 339">
          <a:extLst>
            <a:ext uri="{FF2B5EF4-FFF2-40B4-BE49-F238E27FC236}">
              <a16:creationId xmlns:a16="http://schemas.microsoft.com/office/drawing/2014/main" id="{5CE10031-7572-4118-8196-E9BA21DD84D2}"/>
            </a:ext>
          </a:extLst>
        </xdr:cNvPr>
        <xdr:cNvCxnSpPr/>
      </xdr:nvCxnSpPr>
      <xdr:spPr>
        <a:xfrm>
          <a:off x="10388600" y="868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133217</xdr:rowOff>
    </xdr:from>
    <xdr:to>
      <xdr:col>55</xdr:col>
      <xdr:colOff>0</xdr:colOff>
      <xdr:row>57</xdr:row>
      <xdr:rowOff>145552</xdr:rowOff>
    </xdr:to>
    <xdr:cxnSp macro="">
      <xdr:nvCxnSpPr>
        <xdr:cNvPr id="341" name="直線コネクタ 340">
          <a:extLst>
            <a:ext uri="{FF2B5EF4-FFF2-40B4-BE49-F238E27FC236}">
              <a16:creationId xmlns:a16="http://schemas.microsoft.com/office/drawing/2014/main" id="{F2773744-BCCB-441E-BE8D-B9C1C134B79F}"/>
            </a:ext>
          </a:extLst>
        </xdr:cNvPr>
        <xdr:cNvCxnSpPr/>
      </xdr:nvCxnSpPr>
      <xdr:spPr>
        <a:xfrm>
          <a:off x="9639300" y="9905867"/>
          <a:ext cx="838200" cy="12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122502</xdr:rowOff>
    </xdr:from>
    <xdr:ext cx="534377" cy="259045"/>
    <xdr:sp macro="" textlink="">
      <xdr:nvSpPr>
        <xdr:cNvPr id="342" name="農林水産業費平均値テキスト">
          <a:extLst>
            <a:ext uri="{FF2B5EF4-FFF2-40B4-BE49-F238E27FC236}">
              <a16:creationId xmlns:a16="http://schemas.microsoft.com/office/drawing/2014/main" id="{D652C28D-7265-403F-87E1-6EF588951EAA}"/>
            </a:ext>
          </a:extLst>
        </xdr:cNvPr>
        <xdr:cNvSpPr txBox="1"/>
      </xdr:nvSpPr>
      <xdr:spPr>
        <a:xfrm>
          <a:off x="10528300" y="9895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144075</xdr:rowOff>
    </xdr:from>
    <xdr:to>
      <xdr:col>55</xdr:col>
      <xdr:colOff>50800</xdr:colOff>
      <xdr:row>58</xdr:row>
      <xdr:rowOff>74225</xdr:rowOff>
    </xdr:to>
    <xdr:sp macro="" textlink="">
      <xdr:nvSpPr>
        <xdr:cNvPr id="343" name="フローチャート: 判断 342">
          <a:extLst>
            <a:ext uri="{FF2B5EF4-FFF2-40B4-BE49-F238E27FC236}">
              <a16:creationId xmlns:a16="http://schemas.microsoft.com/office/drawing/2014/main" id="{847D7515-34BA-42D1-8EA6-EBF9830FDD69}"/>
            </a:ext>
          </a:extLst>
        </xdr:cNvPr>
        <xdr:cNvSpPr/>
      </xdr:nvSpPr>
      <xdr:spPr>
        <a:xfrm>
          <a:off x="10426700" y="991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102493</xdr:rowOff>
    </xdr:from>
    <xdr:to>
      <xdr:col>50</xdr:col>
      <xdr:colOff>114300</xdr:colOff>
      <xdr:row>57</xdr:row>
      <xdr:rowOff>133217</xdr:rowOff>
    </xdr:to>
    <xdr:cxnSp macro="">
      <xdr:nvCxnSpPr>
        <xdr:cNvPr id="344" name="直線コネクタ 343">
          <a:extLst>
            <a:ext uri="{FF2B5EF4-FFF2-40B4-BE49-F238E27FC236}">
              <a16:creationId xmlns:a16="http://schemas.microsoft.com/office/drawing/2014/main" id="{36986B16-03AC-4F38-B40A-C7505B0207D4}"/>
            </a:ext>
          </a:extLst>
        </xdr:cNvPr>
        <xdr:cNvCxnSpPr/>
      </xdr:nvCxnSpPr>
      <xdr:spPr>
        <a:xfrm>
          <a:off x="8750300" y="9875143"/>
          <a:ext cx="889000" cy="30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136339</xdr:rowOff>
    </xdr:from>
    <xdr:to>
      <xdr:col>50</xdr:col>
      <xdr:colOff>165100</xdr:colOff>
      <xdr:row>58</xdr:row>
      <xdr:rowOff>66489</xdr:rowOff>
    </xdr:to>
    <xdr:sp macro="" textlink="">
      <xdr:nvSpPr>
        <xdr:cNvPr id="345" name="フローチャート: 判断 344">
          <a:extLst>
            <a:ext uri="{FF2B5EF4-FFF2-40B4-BE49-F238E27FC236}">
              <a16:creationId xmlns:a16="http://schemas.microsoft.com/office/drawing/2014/main" id="{9DE2D7C1-4BA0-4084-BB82-4720E4CD57CB}"/>
            </a:ext>
          </a:extLst>
        </xdr:cNvPr>
        <xdr:cNvSpPr/>
      </xdr:nvSpPr>
      <xdr:spPr>
        <a:xfrm>
          <a:off x="9588500" y="99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57616</xdr:rowOff>
    </xdr:from>
    <xdr:ext cx="534377" cy="259045"/>
    <xdr:sp macro="" textlink="">
      <xdr:nvSpPr>
        <xdr:cNvPr id="346" name="テキスト ボックス 345">
          <a:extLst>
            <a:ext uri="{FF2B5EF4-FFF2-40B4-BE49-F238E27FC236}">
              <a16:creationId xmlns:a16="http://schemas.microsoft.com/office/drawing/2014/main" id="{9DA14ACF-A735-47AF-BCDC-E37FA3E447FF}"/>
            </a:ext>
          </a:extLst>
        </xdr:cNvPr>
        <xdr:cNvSpPr txBox="1"/>
      </xdr:nvSpPr>
      <xdr:spPr>
        <a:xfrm>
          <a:off x="9372111" y="1000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68734</xdr:rowOff>
    </xdr:from>
    <xdr:to>
      <xdr:col>45</xdr:col>
      <xdr:colOff>177800</xdr:colOff>
      <xdr:row>57</xdr:row>
      <xdr:rowOff>102493</xdr:rowOff>
    </xdr:to>
    <xdr:cxnSp macro="">
      <xdr:nvCxnSpPr>
        <xdr:cNvPr id="347" name="直線コネクタ 346">
          <a:extLst>
            <a:ext uri="{FF2B5EF4-FFF2-40B4-BE49-F238E27FC236}">
              <a16:creationId xmlns:a16="http://schemas.microsoft.com/office/drawing/2014/main" id="{FF788214-6AD3-4D60-96E9-0FE2CD11B014}"/>
            </a:ext>
          </a:extLst>
        </xdr:cNvPr>
        <xdr:cNvCxnSpPr/>
      </xdr:nvCxnSpPr>
      <xdr:spPr>
        <a:xfrm>
          <a:off x="7861300" y="9841384"/>
          <a:ext cx="889000" cy="3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143463</xdr:rowOff>
    </xdr:from>
    <xdr:to>
      <xdr:col>46</xdr:col>
      <xdr:colOff>38100</xdr:colOff>
      <xdr:row>58</xdr:row>
      <xdr:rowOff>73613</xdr:rowOff>
    </xdr:to>
    <xdr:sp macro="" textlink="">
      <xdr:nvSpPr>
        <xdr:cNvPr id="348" name="フローチャート: 判断 347">
          <a:extLst>
            <a:ext uri="{FF2B5EF4-FFF2-40B4-BE49-F238E27FC236}">
              <a16:creationId xmlns:a16="http://schemas.microsoft.com/office/drawing/2014/main" id="{CB3B909D-AD21-4CAF-8E9C-95FB8A44192D}"/>
            </a:ext>
          </a:extLst>
        </xdr:cNvPr>
        <xdr:cNvSpPr/>
      </xdr:nvSpPr>
      <xdr:spPr>
        <a:xfrm>
          <a:off x="8699500" y="991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64740</xdr:rowOff>
    </xdr:from>
    <xdr:ext cx="534377" cy="259045"/>
    <xdr:sp macro="" textlink="">
      <xdr:nvSpPr>
        <xdr:cNvPr id="349" name="テキスト ボックス 348">
          <a:extLst>
            <a:ext uri="{FF2B5EF4-FFF2-40B4-BE49-F238E27FC236}">
              <a16:creationId xmlns:a16="http://schemas.microsoft.com/office/drawing/2014/main" id="{B7EAA57A-219B-4EA2-86A7-2A112364DA09}"/>
            </a:ext>
          </a:extLst>
        </xdr:cNvPr>
        <xdr:cNvSpPr txBox="1"/>
      </xdr:nvSpPr>
      <xdr:spPr>
        <a:xfrm>
          <a:off x="8483111" y="1000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65131</xdr:rowOff>
    </xdr:from>
    <xdr:to>
      <xdr:col>41</xdr:col>
      <xdr:colOff>50800</xdr:colOff>
      <xdr:row>57</xdr:row>
      <xdr:rowOff>68734</xdr:rowOff>
    </xdr:to>
    <xdr:cxnSp macro="">
      <xdr:nvCxnSpPr>
        <xdr:cNvPr id="350" name="直線コネクタ 349">
          <a:extLst>
            <a:ext uri="{FF2B5EF4-FFF2-40B4-BE49-F238E27FC236}">
              <a16:creationId xmlns:a16="http://schemas.microsoft.com/office/drawing/2014/main" id="{C9123F2A-A839-45DA-9D36-6D2316102721}"/>
            </a:ext>
          </a:extLst>
        </xdr:cNvPr>
        <xdr:cNvCxnSpPr/>
      </xdr:nvCxnSpPr>
      <xdr:spPr>
        <a:xfrm>
          <a:off x="6972300" y="9837781"/>
          <a:ext cx="889000" cy="3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145455</xdr:rowOff>
    </xdr:from>
    <xdr:to>
      <xdr:col>41</xdr:col>
      <xdr:colOff>101600</xdr:colOff>
      <xdr:row>58</xdr:row>
      <xdr:rowOff>75605</xdr:rowOff>
    </xdr:to>
    <xdr:sp macro="" textlink="">
      <xdr:nvSpPr>
        <xdr:cNvPr id="351" name="フローチャート: 判断 350">
          <a:extLst>
            <a:ext uri="{FF2B5EF4-FFF2-40B4-BE49-F238E27FC236}">
              <a16:creationId xmlns:a16="http://schemas.microsoft.com/office/drawing/2014/main" id="{2BB3DA5D-0276-4389-B364-4CD7B07EA0B2}"/>
            </a:ext>
          </a:extLst>
        </xdr:cNvPr>
        <xdr:cNvSpPr/>
      </xdr:nvSpPr>
      <xdr:spPr>
        <a:xfrm>
          <a:off x="7810500" y="99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66732</xdr:rowOff>
    </xdr:from>
    <xdr:ext cx="534377" cy="259045"/>
    <xdr:sp macro="" textlink="">
      <xdr:nvSpPr>
        <xdr:cNvPr id="352" name="テキスト ボックス 351">
          <a:extLst>
            <a:ext uri="{FF2B5EF4-FFF2-40B4-BE49-F238E27FC236}">
              <a16:creationId xmlns:a16="http://schemas.microsoft.com/office/drawing/2014/main" id="{F1E3DFE8-00D1-4589-AEC7-2F5757E97F02}"/>
            </a:ext>
          </a:extLst>
        </xdr:cNvPr>
        <xdr:cNvSpPr txBox="1"/>
      </xdr:nvSpPr>
      <xdr:spPr>
        <a:xfrm>
          <a:off x="7594111" y="1001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142786</xdr:rowOff>
    </xdr:from>
    <xdr:to>
      <xdr:col>36</xdr:col>
      <xdr:colOff>165100</xdr:colOff>
      <xdr:row>58</xdr:row>
      <xdr:rowOff>72936</xdr:rowOff>
    </xdr:to>
    <xdr:sp macro="" textlink="">
      <xdr:nvSpPr>
        <xdr:cNvPr id="353" name="フローチャート: 判断 352">
          <a:extLst>
            <a:ext uri="{FF2B5EF4-FFF2-40B4-BE49-F238E27FC236}">
              <a16:creationId xmlns:a16="http://schemas.microsoft.com/office/drawing/2014/main" id="{F0674356-CBFB-41B9-AEE1-71878A50C71F}"/>
            </a:ext>
          </a:extLst>
        </xdr:cNvPr>
        <xdr:cNvSpPr/>
      </xdr:nvSpPr>
      <xdr:spPr>
        <a:xfrm>
          <a:off x="6921500" y="991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64063</xdr:rowOff>
    </xdr:from>
    <xdr:ext cx="534377" cy="259045"/>
    <xdr:sp macro="" textlink="">
      <xdr:nvSpPr>
        <xdr:cNvPr id="354" name="テキスト ボックス 353">
          <a:extLst>
            <a:ext uri="{FF2B5EF4-FFF2-40B4-BE49-F238E27FC236}">
              <a16:creationId xmlns:a16="http://schemas.microsoft.com/office/drawing/2014/main" id="{5D941FDF-9515-4B8E-BEA4-1C3F0B6E2459}"/>
            </a:ext>
          </a:extLst>
        </xdr:cNvPr>
        <xdr:cNvSpPr txBox="1"/>
      </xdr:nvSpPr>
      <xdr:spPr>
        <a:xfrm>
          <a:off x="6705111" y="1000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5E21A58F-4EA4-48DA-8DF2-F1B5D2B2A5CA}"/>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4DC3F989-C8C3-46BC-844F-2EAD8C0E81BB}"/>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1165C256-1BB2-44A6-A11A-FD5EB5206107}"/>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EF98E3ED-3734-41FF-A11F-D42C86D6A93D}"/>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93F36029-81F7-494B-A3C7-8300AF263831}"/>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94752</xdr:rowOff>
    </xdr:from>
    <xdr:to>
      <xdr:col>55</xdr:col>
      <xdr:colOff>50800</xdr:colOff>
      <xdr:row>58</xdr:row>
      <xdr:rowOff>24902</xdr:rowOff>
    </xdr:to>
    <xdr:sp macro="" textlink="">
      <xdr:nvSpPr>
        <xdr:cNvPr id="360" name="楕円 359">
          <a:extLst>
            <a:ext uri="{FF2B5EF4-FFF2-40B4-BE49-F238E27FC236}">
              <a16:creationId xmlns:a16="http://schemas.microsoft.com/office/drawing/2014/main" id="{D73DEFF8-C6B6-4D77-903C-B01DA3287E9D}"/>
            </a:ext>
          </a:extLst>
        </xdr:cNvPr>
        <xdr:cNvSpPr/>
      </xdr:nvSpPr>
      <xdr:spPr>
        <a:xfrm>
          <a:off x="10426700" y="986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117629</xdr:rowOff>
    </xdr:from>
    <xdr:ext cx="534377" cy="259045"/>
    <xdr:sp macro="" textlink="">
      <xdr:nvSpPr>
        <xdr:cNvPr id="361" name="農林水産業費該当値テキスト">
          <a:extLst>
            <a:ext uri="{FF2B5EF4-FFF2-40B4-BE49-F238E27FC236}">
              <a16:creationId xmlns:a16="http://schemas.microsoft.com/office/drawing/2014/main" id="{C2D0EF06-51A9-4060-AF65-D6C079B4C223}"/>
            </a:ext>
          </a:extLst>
        </xdr:cNvPr>
        <xdr:cNvSpPr txBox="1"/>
      </xdr:nvSpPr>
      <xdr:spPr>
        <a:xfrm>
          <a:off x="10528300" y="971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82417</xdr:rowOff>
    </xdr:from>
    <xdr:to>
      <xdr:col>50</xdr:col>
      <xdr:colOff>165100</xdr:colOff>
      <xdr:row>58</xdr:row>
      <xdr:rowOff>12567</xdr:rowOff>
    </xdr:to>
    <xdr:sp macro="" textlink="">
      <xdr:nvSpPr>
        <xdr:cNvPr id="362" name="楕円 361">
          <a:extLst>
            <a:ext uri="{FF2B5EF4-FFF2-40B4-BE49-F238E27FC236}">
              <a16:creationId xmlns:a16="http://schemas.microsoft.com/office/drawing/2014/main" id="{64ED01BD-7144-41EF-AB50-985832CA3564}"/>
            </a:ext>
          </a:extLst>
        </xdr:cNvPr>
        <xdr:cNvSpPr/>
      </xdr:nvSpPr>
      <xdr:spPr>
        <a:xfrm>
          <a:off x="9588500" y="985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29094</xdr:rowOff>
    </xdr:from>
    <xdr:ext cx="534377" cy="259045"/>
    <xdr:sp macro="" textlink="">
      <xdr:nvSpPr>
        <xdr:cNvPr id="363" name="テキスト ボックス 362">
          <a:extLst>
            <a:ext uri="{FF2B5EF4-FFF2-40B4-BE49-F238E27FC236}">
              <a16:creationId xmlns:a16="http://schemas.microsoft.com/office/drawing/2014/main" id="{E9EF6594-C861-4AA0-8FCF-AF18C469DBCB}"/>
            </a:ext>
          </a:extLst>
        </xdr:cNvPr>
        <xdr:cNvSpPr txBox="1"/>
      </xdr:nvSpPr>
      <xdr:spPr>
        <a:xfrm>
          <a:off x="9372111" y="963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51693</xdr:rowOff>
    </xdr:from>
    <xdr:to>
      <xdr:col>46</xdr:col>
      <xdr:colOff>38100</xdr:colOff>
      <xdr:row>57</xdr:row>
      <xdr:rowOff>153293</xdr:rowOff>
    </xdr:to>
    <xdr:sp macro="" textlink="">
      <xdr:nvSpPr>
        <xdr:cNvPr id="364" name="楕円 363">
          <a:extLst>
            <a:ext uri="{FF2B5EF4-FFF2-40B4-BE49-F238E27FC236}">
              <a16:creationId xmlns:a16="http://schemas.microsoft.com/office/drawing/2014/main" id="{0B6093DC-609D-49C7-9E86-C50049B83241}"/>
            </a:ext>
          </a:extLst>
        </xdr:cNvPr>
        <xdr:cNvSpPr/>
      </xdr:nvSpPr>
      <xdr:spPr>
        <a:xfrm>
          <a:off x="8699500" y="982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169820</xdr:rowOff>
    </xdr:from>
    <xdr:ext cx="534377" cy="259045"/>
    <xdr:sp macro="" textlink="">
      <xdr:nvSpPr>
        <xdr:cNvPr id="365" name="テキスト ボックス 364">
          <a:extLst>
            <a:ext uri="{FF2B5EF4-FFF2-40B4-BE49-F238E27FC236}">
              <a16:creationId xmlns:a16="http://schemas.microsoft.com/office/drawing/2014/main" id="{2CB36011-D2CA-4B12-B13A-6EC20D84BF3A}"/>
            </a:ext>
          </a:extLst>
        </xdr:cNvPr>
        <xdr:cNvSpPr txBox="1"/>
      </xdr:nvSpPr>
      <xdr:spPr>
        <a:xfrm>
          <a:off x="8483111" y="9599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17934</xdr:rowOff>
    </xdr:from>
    <xdr:to>
      <xdr:col>41</xdr:col>
      <xdr:colOff>101600</xdr:colOff>
      <xdr:row>57</xdr:row>
      <xdr:rowOff>119534</xdr:rowOff>
    </xdr:to>
    <xdr:sp macro="" textlink="">
      <xdr:nvSpPr>
        <xdr:cNvPr id="366" name="楕円 365">
          <a:extLst>
            <a:ext uri="{FF2B5EF4-FFF2-40B4-BE49-F238E27FC236}">
              <a16:creationId xmlns:a16="http://schemas.microsoft.com/office/drawing/2014/main" id="{EEF7BE9B-4B4D-4BCB-B095-88CB66CABBAA}"/>
            </a:ext>
          </a:extLst>
        </xdr:cNvPr>
        <xdr:cNvSpPr/>
      </xdr:nvSpPr>
      <xdr:spPr>
        <a:xfrm>
          <a:off x="7810500" y="979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136061</xdr:rowOff>
    </xdr:from>
    <xdr:ext cx="534377" cy="259045"/>
    <xdr:sp macro="" textlink="">
      <xdr:nvSpPr>
        <xdr:cNvPr id="367" name="テキスト ボックス 366">
          <a:extLst>
            <a:ext uri="{FF2B5EF4-FFF2-40B4-BE49-F238E27FC236}">
              <a16:creationId xmlns:a16="http://schemas.microsoft.com/office/drawing/2014/main" id="{2D266A2B-88C5-4108-9D11-A78B36321C84}"/>
            </a:ext>
          </a:extLst>
        </xdr:cNvPr>
        <xdr:cNvSpPr txBox="1"/>
      </xdr:nvSpPr>
      <xdr:spPr>
        <a:xfrm>
          <a:off x="7594111" y="956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14331</xdr:rowOff>
    </xdr:from>
    <xdr:to>
      <xdr:col>36</xdr:col>
      <xdr:colOff>165100</xdr:colOff>
      <xdr:row>57</xdr:row>
      <xdr:rowOff>115931</xdr:rowOff>
    </xdr:to>
    <xdr:sp macro="" textlink="">
      <xdr:nvSpPr>
        <xdr:cNvPr id="368" name="楕円 367">
          <a:extLst>
            <a:ext uri="{FF2B5EF4-FFF2-40B4-BE49-F238E27FC236}">
              <a16:creationId xmlns:a16="http://schemas.microsoft.com/office/drawing/2014/main" id="{D82421DA-F832-47B5-8D04-048042B114CC}"/>
            </a:ext>
          </a:extLst>
        </xdr:cNvPr>
        <xdr:cNvSpPr/>
      </xdr:nvSpPr>
      <xdr:spPr>
        <a:xfrm>
          <a:off x="6921500" y="978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132458</xdr:rowOff>
    </xdr:from>
    <xdr:ext cx="534377" cy="259045"/>
    <xdr:sp macro="" textlink="">
      <xdr:nvSpPr>
        <xdr:cNvPr id="369" name="テキスト ボックス 368">
          <a:extLst>
            <a:ext uri="{FF2B5EF4-FFF2-40B4-BE49-F238E27FC236}">
              <a16:creationId xmlns:a16="http://schemas.microsoft.com/office/drawing/2014/main" id="{24C6AF00-4004-4501-B38E-55D82FC807D3}"/>
            </a:ext>
          </a:extLst>
        </xdr:cNvPr>
        <xdr:cNvSpPr txBox="1"/>
      </xdr:nvSpPr>
      <xdr:spPr>
        <a:xfrm>
          <a:off x="6705111" y="956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6868DC65-637E-4C94-BC3A-9676A9FE2D66}"/>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6A6BD3D7-41C9-49B3-9E79-A12376762F57}"/>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1FBAE3B8-9D2B-42EC-A49A-42F15FE450E4}"/>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48814AF8-23B2-4123-A7BA-C637B613776C}"/>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5F6C189D-7A6D-4002-8B82-91A7A1E7E179}"/>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BA10B100-1550-4F33-B9F5-FA27BA02245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C64D404-C4EB-47A9-A2A0-037EBF5ECB4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EC96FF07-9F54-4C58-B0C7-2D0B25F105E5}"/>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CC8BC110-DDA6-4583-813D-FC800F6958A2}"/>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A86EA25B-759B-4BCE-B6E1-BF8178365BE1}"/>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a:extLst>
            <a:ext uri="{FF2B5EF4-FFF2-40B4-BE49-F238E27FC236}">
              <a16:creationId xmlns:a16="http://schemas.microsoft.com/office/drawing/2014/main" id="{E01D5F63-5BDE-4DC8-92CB-114FA8207175}"/>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a:extLst>
            <a:ext uri="{FF2B5EF4-FFF2-40B4-BE49-F238E27FC236}">
              <a16:creationId xmlns:a16="http://schemas.microsoft.com/office/drawing/2014/main" id="{657BAE22-DDB9-4C1A-B62C-0E7A918A3AF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a:extLst>
            <a:ext uri="{FF2B5EF4-FFF2-40B4-BE49-F238E27FC236}">
              <a16:creationId xmlns:a16="http://schemas.microsoft.com/office/drawing/2014/main" id="{A032B04F-9233-4266-8C81-1C4913613598}"/>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3" name="テキスト ボックス 382">
          <a:extLst>
            <a:ext uri="{FF2B5EF4-FFF2-40B4-BE49-F238E27FC236}">
              <a16:creationId xmlns:a16="http://schemas.microsoft.com/office/drawing/2014/main" id="{6E26373D-65CA-415B-96DF-52C1DFB46309}"/>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a:extLst>
            <a:ext uri="{FF2B5EF4-FFF2-40B4-BE49-F238E27FC236}">
              <a16:creationId xmlns:a16="http://schemas.microsoft.com/office/drawing/2014/main" id="{0ED6133F-F8F9-499A-85A6-758AEFD171FA}"/>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5" name="テキスト ボックス 384">
          <a:extLst>
            <a:ext uri="{FF2B5EF4-FFF2-40B4-BE49-F238E27FC236}">
              <a16:creationId xmlns:a16="http://schemas.microsoft.com/office/drawing/2014/main" id="{A24F4376-6672-4F76-AA3E-18454D94CF8E}"/>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a:extLst>
            <a:ext uri="{FF2B5EF4-FFF2-40B4-BE49-F238E27FC236}">
              <a16:creationId xmlns:a16="http://schemas.microsoft.com/office/drawing/2014/main" id="{E2A7243D-8EBD-44D1-8C68-1EBFC4417F1E}"/>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7" name="テキスト ボックス 386">
          <a:extLst>
            <a:ext uri="{FF2B5EF4-FFF2-40B4-BE49-F238E27FC236}">
              <a16:creationId xmlns:a16="http://schemas.microsoft.com/office/drawing/2014/main" id="{5626CF28-AAF5-43EC-9F52-E9BA43A005C5}"/>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4312A8E5-2036-473A-93F3-DF849731FEF9}"/>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9" name="テキスト ボックス 388">
          <a:extLst>
            <a:ext uri="{FF2B5EF4-FFF2-40B4-BE49-F238E27FC236}">
              <a16:creationId xmlns:a16="http://schemas.microsoft.com/office/drawing/2014/main" id="{D9CFF824-B5AB-4B0A-BCD2-24DC7A896ECD}"/>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a16="http://schemas.microsoft.com/office/drawing/2014/main" id="{E4134619-2955-4E5D-891B-7B44D6D45A15}"/>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90780</xdr:rowOff>
    </xdr:from>
    <xdr:to>
      <xdr:col>54</xdr:col>
      <xdr:colOff>189865</xdr:colOff>
      <xdr:row>78</xdr:row>
      <xdr:rowOff>97867</xdr:rowOff>
    </xdr:to>
    <xdr:cxnSp macro="">
      <xdr:nvCxnSpPr>
        <xdr:cNvPr id="391" name="直線コネクタ 390">
          <a:extLst>
            <a:ext uri="{FF2B5EF4-FFF2-40B4-BE49-F238E27FC236}">
              <a16:creationId xmlns:a16="http://schemas.microsoft.com/office/drawing/2014/main" id="{A364A87B-FA69-4749-B534-25590F85432B}"/>
            </a:ext>
          </a:extLst>
        </xdr:cNvPr>
        <xdr:cNvCxnSpPr/>
      </xdr:nvCxnSpPr>
      <xdr:spPr>
        <a:xfrm flipV="1">
          <a:off x="10475595" y="12092280"/>
          <a:ext cx="1270" cy="1378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101694</xdr:rowOff>
    </xdr:from>
    <xdr:ext cx="469744" cy="259045"/>
    <xdr:sp macro="" textlink="">
      <xdr:nvSpPr>
        <xdr:cNvPr id="392" name="商工費最小値テキスト">
          <a:extLst>
            <a:ext uri="{FF2B5EF4-FFF2-40B4-BE49-F238E27FC236}">
              <a16:creationId xmlns:a16="http://schemas.microsoft.com/office/drawing/2014/main" id="{722F124E-039B-47B9-8E92-6E971CD32BA0}"/>
            </a:ext>
          </a:extLst>
        </xdr:cNvPr>
        <xdr:cNvSpPr txBox="1"/>
      </xdr:nvSpPr>
      <xdr:spPr>
        <a:xfrm>
          <a:off x="10528300" y="13474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97867</xdr:rowOff>
    </xdr:from>
    <xdr:to>
      <xdr:col>55</xdr:col>
      <xdr:colOff>88900</xdr:colOff>
      <xdr:row>78</xdr:row>
      <xdr:rowOff>97867</xdr:rowOff>
    </xdr:to>
    <xdr:cxnSp macro="">
      <xdr:nvCxnSpPr>
        <xdr:cNvPr id="393" name="直線コネクタ 392">
          <a:extLst>
            <a:ext uri="{FF2B5EF4-FFF2-40B4-BE49-F238E27FC236}">
              <a16:creationId xmlns:a16="http://schemas.microsoft.com/office/drawing/2014/main" id="{726D496E-FC8B-4A21-9B67-6454EE48B242}"/>
            </a:ext>
          </a:extLst>
        </xdr:cNvPr>
        <xdr:cNvCxnSpPr/>
      </xdr:nvCxnSpPr>
      <xdr:spPr>
        <a:xfrm>
          <a:off x="10388600" y="1347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37457</xdr:rowOff>
    </xdr:from>
    <xdr:ext cx="534377" cy="259045"/>
    <xdr:sp macro="" textlink="">
      <xdr:nvSpPr>
        <xdr:cNvPr id="394" name="商工費最大値テキスト">
          <a:extLst>
            <a:ext uri="{FF2B5EF4-FFF2-40B4-BE49-F238E27FC236}">
              <a16:creationId xmlns:a16="http://schemas.microsoft.com/office/drawing/2014/main" id="{9819A854-E700-495C-BE4D-29651E1597F2}"/>
            </a:ext>
          </a:extLst>
        </xdr:cNvPr>
        <xdr:cNvSpPr txBox="1"/>
      </xdr:nvSpPr>
      <xdr:spPr>
        <a:xfrm>
          <a:off x="10528300" y="1186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90780</xdr:rowOff>
    </xdr:from>
    <xdr:to>
      <xdr:col>55</xdr:col>
      <xdr:colOff>88900</xdr:colOff>
      <xdr:row>70</xdr:row>
      <xdr:rowOff>90780</xdr:rowOff>
    </xdr:to>
    <xdr:cxnSp macro="">
      <xdr:nvCxnSpPr>
        <xdr:cNvPr id="395" name="直線コネクタ 394">
          <a:extLst>
            <a:ext uri="{FF2B5EF4-FFF2-40B4-BE49-F238E27FC236}">
              <a16:creationId xmlns:a16="http://schemas.microsoft.com/office/drawing/2014/main" id="{05BBDF32-3F9B-467B-9727-8A3B96CB3C14}"/>
            </a:ext>
          </a:extLst>
        </xdr:cNvPr>
        <xdr:cNvCxnSpPr/>
      </xdr:nvCxnSpPr>
      <xdr:spPr>
        <a:xfrm>
          <a:off x="10388600" y="12092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164480</xdr:rowOff>
    </xdr:from>
    <xdr:to>
      <xdr:col>55</xdr:col>
      <xdr:colOff>0</xdr:colOff>
      <xdr:row>76</xdr:row>
      <xdr:rowOff>23137</xdr:rowOff>
    </xdr:to>
    <xdr:cxnSp macro="">
      <xdr:nvCxnSpPr>
        <xdr:cNvPr id="396" name="直線コネクタ 395">
          <a:extLst>
            <a:ext uri="{FF2B5EF4-FFF2-40B4-BE49-F238E27FC236}">
              <a16:creationId xmlns:a16="http://schemas.microsoft.com/office/drawing/2014/main" id="{00B3840A-307C-4578-8479-8DD3E10F3055}"/>
            </a:ext>
          </a:extLst>
        </xdr:cNvPr>
        <xdr:cNvCxnSpPr/>
      </xdr:nvCxnSpPr>
      <xdr:spPr>
        <a:xfrm flipV="1">
          <a:off x="9639300" y="13023230"/>
          <a:ext cx="838200" cy="3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150972</xdr:rowOff>
    </xdr:from>
    <xdr:ext cx="534377" cy="259045"/>
    <xdr:sp macro="" textlink="">
      <xdr:nvSpPr>
        <xdr:cNvPr id="397" name="商工費平均値テキスト">
          <a:extLst>
            <a:ext uri="{FF2B5EF4-FFF2-40B4-BE49-F238E27FC236}">
              <a16:creationId xmlns:a16="http://schemas.microsoft.com/office/drawing/2014/main" id="{C227A928-8043-40C2-87DC-D2A2BDE7C1FC}"/>
            </a:ext>
          </a:extLst>
        </xdr:cNvPr>
        <xdr:cNvSpPr txBox="1"/>
      </xdr:nvSpPr>
      <xdr:spPr>
        <a:xfrm>
          <a:off x="10528300" y="13009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1095</xdr:rowOff>
    </xdr:from>
    <xdr:to>
      <xdr:col>55</xdr:col>
      <xdr:colOff>50800</xdr:colOff>
      <xdr:row>76</xdr:row>
      <xdr:rowOff>102695</xdr:rowOff>
    </xdr:to>
    <xdr:sp macro="" textlink="">
      <xdr:nvSpPr>
        <xdr:cNvPr id="398" name="フローチャート: 判断 397">
          <a:extLst>
            <a:ext uri="{FF2B5EF4-FFF2-40B4-BE49-F238E27FC236}">
              <a16:creationId xmlns:a16="http://schemas.microsoft.com/office/drawing/2014/main" id="{E3FF2729-5FF2-48FA-88D8-3F5E3E02B098}"/>
            </a:ext>
          </a:extLst>
        </xdr:cNvPr>
        <xdr:cNvSpPr/>
      </xdr:nvSpPr>
      <xdr:spPr>
        <a:xfrm>
          <a:off x="104267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23137</xdr:rowOff>
    </xdr:from>
    <xdr:to>
      <xdr:col>50</xdr:col>
      <xdr:colOff>114300</xdr:colOff>
      <xdr:row>76</xdr:row>
      <xdr:rowOff>108953</xdr:rowOff>
    </xdr:to>
    <xdr:cxnSp macro="">
      <xdr:nvCxnSpPr>
        <xdr:cNvPr id="399" name="直線コネクタ 398">
          <a:extLst>
            <a:ext uri="{FF2B5EF4-FFF2-40B4-BE49-F238E27FC236}">
              <a16:creationId xmlns:a16="http://schemas.microsoft.com/office/drawing/2014/main" id="{50699FC1-7A90-4497-B5EE-67D6E2AF1D7E}"/>
            </a:ext>
          </a:extLst>
        </xdr:cNvPr>
        <xdr:cNvCxnSpPr/>
      </xdr:nvCxnSpPr>
      <xdr:spPr>
        <a:xfrm flipV="1">
          <a:off x="8750300" y="13053337"/>
          <a:ext cx="889000" cy="85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152177</xdr:rowOff>
    </xdr:from>
    <xdr:to>
      <xdr:col>50</xdr:col>
      <xdr:colOff>165100</xdr:colOff>
      <xdr:row>77</xdr:row>
      <xdr:rowOff>82327</xdr:rowOff>
    </xdr:to>
    <xdr:sp macro="" textlink="">
      <xdr:nvSpPr>
        <xdr:cNvPr id="400" name="フローチャート: 判断 399">
          <a:extLst>
            <a:ext uri="{FF2B5EF4-FFF2-40B4-BE49-F238E27FC236}">
              <a16:creationId xmlns:a16="http://schemas.microsoft.com/office/drawing/2014/main" id="{81A8A590-59CB-430C-9244-88BB60D1ED7A}"/>
            </a:ext>
          </a:extLst>
        </xdr:cNvPr>
        <xdr:cNvSpPr/>
      </xdr:nvSpPr>
      <xdr:spPr>
        <a:xfrm>
          <a:off x="9588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73454</xdr:rowOff>
    </xdr:from>
    <xdr:ext cx="534377" cy="259045"/>
    <xdr:sp macro="" textlink="">
      <xdr:nvSpPr>
        <xdr:cNvPr id="401" name="テキスト ボックス 400">
          <a:extLst>
            <a:ext uri="{FF2B5EF4-FFF2-40B4-BE49-F238E27FC236}">
              <a16:creationId xmlns:a16="http://schemas.microsoft.com/office/drawing/2014/main" id="{789AF15F-A83B-4B7A-926E-62424BAD42DB}"/>
            </a:ext>
          </a:extLst>
        </xdr:cNvPr>
        <xdr:cNvSpPr txBox="1"/>
      </xdr:nvSpPr>
      <xdr:spPr>
        <a:xfrm>
          <a:off x="9372111" y="1327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65839</xdr:rowOff>
    </xdr:from>
    <xdr:to>
      <xdr:col>45</xdr:col>
      <xdr:colOff>177800</xdr:colOff>
      <xdr:row>76</xdr:row>
      <xdr:rowOff>108953</xdr:rowOff>
    </xdr:to>
    <xdr:cxnSp macro="">
      <xdr:nvCxnSpPr>
        <xdr:cNvPr id="402" name="直線コネクタ 401">
          <a:extLst>
            <a:ext uri="{FF2B5EF4-FFF2-40B4-BE49-F238E27FC236}">
              <a16:creationId xmlns:a16="http://schemas.microsoft.com/office/drawing/2014/main" id="{D61BE59B-47EA-4CAE-A71E-AB6855828459}"/>
            </a:ext>
          </a:extLst>
        </xdr:cNvPr>
        <xdr:cNvCxnSpPr/>
      </xdr:nvCxnSpPr>
      <xdr:spPr>
        <a:xfrm>
          <a:off x="7861300" y="13096039"/>
          <a:ext cx="889000" cy="4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167287</xdr:rowOff>
    </xdr:from>
    <xdr:to>
      <xdr:col>46</xdr:col>
      <xdr:colOff>38100</xdr:colOff>
      <xdr:row>77</xdr:row>
      <xdr:rowOff>97437</xdr:rowOff>
    </xdr:to>
    <xdr:sp macro="" textlink="">
      <xdr:nvSpPr>
        <xdr:cNvPr id="403" name="フローチャート: 判断 402">
          <a:extLst>
            <a:ext uri="{FF2B5EF4-FFF2-40B4-BE49-F238E27FC236}">
              <a16:creationId xmlns:a16="http://schemas.microsoft.com/office/drawing/2014/main" id="{27A6617B-F37C-4C3C-B7BF-7B5210037080}"/>
            </a:ext>
          </a:extLst>
        </xdr:cNvPr>
        <xdr:cNvSpPr/>
      </xdr:nvSpPr>
      <xdr:spPr>
        <a:xfrm>
          <a:off x="8699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88564</xdr:rowOff>
    </xdr:from>
    <xdr:ext cx="534377" cy="259045"/>
    <xdr:sp macro="" textlink="">
      <xdr:nvSpPr>
        <xdr:cNvPr id="404" name="テキスト ボックス 403">
          <a:extLst>
            <a:ext uri="{FF2B5EF4-FFF2-40B4-BE49-F238E27FC236}">
              <a16:creationId xmlns:a16="http://schemas.microsoft.com/office/drawing/2014/main" id="{41DB4C84-D667-44E6-BC0C-53877799D086}"/>
            </a:ext>
          </a:extLst>
        </xdr:cNvPr>
        <xdr:cNvSpPr txBox="1"/>
      </xdr:nvSpPr>
      <xdr:spPr>
        <a:xfrm>
          <a:off x="8483111" y="1329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65839</xdr:rowOff>
    </xdr:from>
    <xdr:to>
      <xdr:col>41</xdr:col>
      <xdr:colOff>50800</xdr:colOff>
      <xdr:row>76</xdr:row>
      <xdr:rowOff>66114</xdr:rowOff>
    </xdr:to>
    <xdr:cxnSp macro="">
      <xdr:nvCxnSpPr>
        <xdr:cNvPr id="405" name="直線コネクタ 404">
          <a:extLst>
            <a:ext uri="{FF2B5EF4-FFF2-40B4-BE49-F238E27FC236}">
              <a16:creationId xmlns:a16="http://schemas.microsoft.com/office/drawing/2014/main" id="{0AF977A4-F54D-4915-A5D1-B7B1A9ACC6E4}"/>
            </a:ext>
          </a:extLst>
        </xdr:cNvPr>
        <xdr:cNvCxnSpPr/>
      </xdr:nvCxnSpPr>
      <xdr:spPr>
        <a:xfrm flipV="1">
          <a:off x="6972300" y="13096039"/>
          <a:ext cx="8890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156063</xdr:rowOff>
    </xdr:from>
    <xdr:to>
      <xdr:col>41</xdr:col>
      <xdr:colOff>101600</xdr:colOff>
      <xdr:row>77</xdr:row>
      <xdr:rowOff>86213</xdr:rowOff>
    </xdr:to>
    <xdr:sp macro="" textlink="">
      <xdr:nvSpPr>
        <xdr:cNvPr id="406" name="フローチャート: 判断 405">
          <a:extLst>
            <a:ext uri="{FF2B5EF4-FFF2-40B4-BE49-F238E27FC236}">
              <a16:creationId xmlns:a16="http://schemas.microsoft.com/office/drawing/2014/main" id="{D537D33E-2988-47A2-8748-45D699988749}"/>
            </a:ext>
          </a:extLst>
        </xdr:cNvPr>
        <xdr:cNvSpPr/>
      </xdr:nvSpPr>
      <xdr:spPr>
        <a:xfrm>
          <a:off x="7810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77340</xdr:rowOff>
    </xdr:from>
    <xdr:ext cx="534377" cy="259045"/>
    <xdr:sp macro="" textlink="">
      <xdr:nvSpPr>
        <xdr:cNvPr id="407" name="テキスト ボックス 406">
          <a:extLst>
            <a:ext uri="{FF2B5EF4-FFF2-40B4-BE49-F238E27FC236}">
              <a16:creationId xmlns:a16="http://schemas.microsoft.com/office/drawing/2014/main" id="{1C034E51-3B09-473C-A879-EC06FBC79DC5}"/>
            </a:ext>
          </a:extLst>
        </xdr:cNvPr>
        <xdr:cNvSpPr txBox="1"/>
      </xdr:nvSpPr>
      <xdr:spPr>
        <a:xfrm>
          <a:off x="7594111" y="1327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137020</xdr:rowOff>
    </xdr:from>
    <xdr:to>
      <xdr:col>36</xdr:col>
      <xdr:colOff>165100</xdr:colOff>
      <xdr:row>77</xdr:row>
      <xdr:rowOff>67170</xdr:rowOff>
    </xdr:to>
    <xdr:sp macro="" textlink="">
      <xdr:nvSpPr>
        <xdr:cNvPr id="408" name="フローチャート: 判断 407">
          <a:extLst>
            <a:ext uri="{FF2B5EF4-FFF2-40B4-BE49-F238E27FC236}">
              <a16:creationId xmlns:a16="http://schemas.microsoft.com/office/drawing/2014/main" id="{5BAAF57D-7624-4384-867E-09F37877FAAD}"/>
            </a:ext>
          </a:extLst>
        </xdr:cNvPr>
        <xdr:cNvSpPr/>
      </xdr:nvSpPr>
      <xdr:spPr>
        <a:xfrm>
          <a:off x="6921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58297</xdr:rowOff>
    </xdr:from>
    <xdr:ext cx="534377" cy="259045"/>
    <xdr:sp macro="" textlink="">
      <xdr:nvSpPr>
        <xdr:cNvPr id="409" name="テキスト ボックス 408">
          <a:extLst>
            <a:ext uri="{FF2B5EF4-FFF2-40B4-BE49-F238E27FC236}">
              <a16:creationId xmlns:a16="http://schemas.microsoft.com/office/drawing/2014/main" id="{D720E03C-56EE-4A1F-9D10-AE3DE6345919}"/>
            </a:ext>
          </a:extLst>
        </xdr:cNvPr>
        <xdr:cNvSpPr txBox="1"/>
      </xdr:nvSpPr>
      <xdr:spPr>
        <a:xfrm>
          <a:off x="6705111" y="1325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3FA0C48E-77E0-40E9-99CA-073A44544B43}"/>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D58E9F64-0FB8-4D29-ADC2-0B47B23F82E5}"/>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CD505771-BBB5-4064-ABF3-D6454EEEBAF4}"/>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9B50D728-1459-4A25-8CC5-FF2D66D70FDC}"/>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D71B1B1A-EE5A-4102-B3F5-333CB072F3CA}"/>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113680</xdr:rowOff>
    </xdr:from>
    <xdr:to>
      <xdr:col>55</xdr:col>
      <xdr:colOff>50800</xdr:colOff>
      <xdr:row>76</xdr:row>
      <xdr:rowOff>43830</xdr:rowOff>
    </xdr:to>
    <xdr:sp macro="" textlink="">
      <xdr:nvSpPr>
        <xdr:cNvPr id="415" name="楕円 414">
          <a:extLst>
            <a:ext uri="{FF2B5EF4-FFF2-40B4-BE49-F238E27FC236}">
              <a16:creationId xmlns:a16="http://schemas.microsoft.com/office/drawing/2014/main" id="{3A65DB37-046B-4B72-8E6C-2BFD24BFDA60}"/>
            </a:ext>
          </a:extLst>
        </xdr:cNvPr>
        <xdr:cNvSpPr/>
      </xdr:nvSpPr>
      <xdr:spPr>
        <a:xfrm>
          <a:off x="10426700" y="129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136557</xdr:rowOff>
    </xdr:from>
    <xdr:ext cx="534377" cy="259045"/>
    <xdr:sp macro="" textlink="">
      <xdr:nvSpPr>
        <xdr:cNvPr id="416" name="商工費該当値テキスト">
          <a:extLst>
            <a:ext uri="{FF2B5EF4-FFF2-40B4-BE49-F238E27FC236}">
              <a16:creationId xmlns:a16="http://schemas.microsoft.com/office/drawing/2014/main" id="{067BFBDD-35E6-4AD4-870E-847871F88FAD}"/>
            </a:ext>
          </a:extLst>
        </xdr:cNvPr>
        <xdr:cNvSpPr txBox="1"/>
      </xdr:nvSpPr>
      <xdr:spPr>
        <a:xfrm>
          <a:off x="10528300" y="1282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143787</xdr:rowOff>
    </xdr:from>
    <xdr:to>
      <xdr:col>50</xdr:col>
      <xdr:colOff>165100</xdr:colOff>
      <xdr:row>76</xdr:row>
      <xdr:rowOff>73937</xdr:rowOff>
    </xdr:to>
    <xdr:sp macro="" textlink="">
      <xdr:nvSpPr>
        <xdr:cNvPr id="417" name="楕円 416">
          <a:extLst>
            <a:ext uri="{FF2B5EF4-FFF2-40B4-BE49-F238E27FC236}">
              <a16:creationId xmlns:a16="http://schemas.microsoft.com/office/drawing/2014/main" id="{BDABF6C4-EA50-46F8-A81F-435516F9507F}"/>
            </a:ext>
          </a:extLst>
        </xdr:cNvPr>
        <xdr:cNvSpPr/>
      </xdr:nvSpPr>
      <xdr:spPr>
        <a:xfrm>
          <a:off x="9588500" y="1300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90464</xdr:rowOff>
    </xdr:from>
    <xdr:ext cx="534377" cy="259045"/>
    <xdr:sp macro="" textlink="">
      <xdr:nvSpPr>
        <xdr:cNvPr id="418" name="テキスト ボックス 417">
          <a:extLst>
            <a:ext uri="{FF2B5EF4-FFF2-40B4-BE49-F238E27FC236}">
              <a16:creationId xmlns:a16="http://schemas.microsoft.com/office/drawing/2014/main" id="{258D6C22-A927-4397-AC7B-B5B3419D56B3}"/>
            </a:ext>
          </a:extLst>
        </xdr:cNvPr>
        <xdr:cNvSpPr txBox="1"/>
      </xdr:nvSpPr>
      <xdr:spPr>
        <a:xfrm>
          <a:off x="9372111" y="1277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58153</xdr:rowOff>
    </xdr:from>
    <xdr:to>
      <xdr:col>46</xdr:col>
      <xdr:colOff>38100</xdr:colOff>
      <xdr:row>76</xdr:row>
      <xdr:rowOff>159753</xdr:rowOff>
    </xdr:to>
    <xdr:sp macro="" textlink="">
      <xdr:nvSpPr>
        <xdr:cNvPr id="419" name="楕円 418">
          <a:extLst>
            <a:ext uri="{FF2B5EF4-FFF2-40B4-BE49-F238E27FC236}">
              <a16:creationId xmlns:a16="http://schemas.microsoft.com/office/drawing/2014/main" id="{88833D93-8577-480E-9175-46C425E2F116}"/>
            </a:ext>
          </a:extLst>
        </xdr:cNvPr>
        <xdr:cNvSpPr/>
      </xdr:nvSpPr>
      <xdr:spPr>
        <a:xfrm>
          <a:off x="8699500" y="1308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4830</xdr:rowOff>
    </xdr:from>
    <xdr:ext cx="534377" cy="259045"/>
    <xdr:sp macro="" textlink="">
      <xdr:nvSpPr>
        <xdr:cNvPr id="420" name="テキスト ボックス 419">
          <a:extLst>
            <a:ext uri="{FF2B5EF4-FFF2-40B4-BE49-F238E27FC236}">
              <a16:creationId xmlns:a16="http://schemas.microsoft.com/office/drawing/2014/main" id="{F4C0AAF1-5A69-4D10-835B-CA94FDA4EA1D}"/>
            </a:ext>
          </a:extLst>
        </xdr:cNvPr>
        <xdr:cNvSpPr txBox="1"/>
      </xdr:nvSpPr>
      <xdr:spPr>
        <a:xfrm>
          <a:off x="8483111" y="1286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15039</xdr:rowOff>
    </xdr:from>
    <xdr:to>
      <xdr:col>41</xdr:col>
      <xdr:colOff>101600</xdr:colOff>
      <xdr:row>76</xdr:row>
      <xdr:rowOff>116639</xdr:rowOff>
    </xdr:to>
    <xdr:sp macro="" textlink="">
      <xdr:nvSpPr>
        <xdr:cNvPr id="421" name="楕円 420">
          <a:extLst>
            <a:ext uri="{FF2B5EF4-FFF2-40B4-BE49-F238E27FC236}">
              <a16:creationId xmlns:a16="http://schemas.microsoft.com/office/drawing/2014/main" id="{C4E24ACD-A699-4C9F-9400-2B02E7040E01}"/>
            </a:ext>
          </a:extLst>
        </xdr:cNvPr>
        <xdr:cNvSpPr/>
      </xdr:nvSpPr>
      <xdr:spPr>
        <a:xfrm>
          <a:off x="7810500" y="1304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133166</xdr:rowOff>
    </xdr:from>
    <xdr:ext cx="534377" cy="259045"/>
    <xdr:sp macro="" textlink="">
      <xdr:nvSpPr>
        <xdr:cNvPr id="422" name="テキスト ボックス 421">
          <a:extLst>
            <a:ext uri="{FF2B5EF4-FFF2-40B4-BE49-F238E27FC236}">
              <a16:creationId xmlns:a16="http://schemas.microsoft.com/office/drawing/2014/main" id="{526EFDC4-303F-493A-A06F-DC8F498C8109}"/>
            </a:ext>
          </a:extLst>
        </xdr:cNvPr>
        <xdr:cNvSpPr txBox="1"/>
      </xdr:nvSpPr>
      <xdr:spPr>
        <a:xfrm>
          <a:off x="7594111" y="1282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15314</xdr:rowOff>
    </xdr:from>
    <xdr:to>
      <xdr:col>36</xdr:col>
      <xdr:colOff>165100</xdr:colOff>
      <xdr:row>76</xdr:row>
      <xdr:rowOff>116914</xdr:rowOff>
    </xdr:to>
    <xdr:sp macro="" textlink="">
      <xdr:nvSpPr>
        <xdr:cNvPr id="423" name="楕円 422">
          <a:extLst>
            <a:ext uri="{FF2B5EF4-FFF2-40B4-BE49-F238E27FC236}">
              <a16:creationId xmlns:a16="http://schemas.microsoft.com/office/drawing/2014/main" id="{EDDD9AB1-6F11-4DFF-890D-8E56BBCE21CC}"/>
            </a:ext>
          </a:extLst>
        </xdr:cNvPr>
        <xdr:cNvSpPr/>
      </xdr:nvSpPr>
      <xdr:spPr>
        <a:xfrm>
          <a:off x="6921500" y="1304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133441</xdr:rowOff>
    </xdr:from>
    <xdr:ext cx="534377" cy="259045"/>
    <xdr:sp macro="" textlink="">
      <xdr:nvSpPr>
        <xdr:cNvPr id="424" name="テキスト ボックス 423">
          <a:extLst>
            <a:ext uri="{FF2B5EF4-FFF2-40B4-BE49-F238E27FC236}">
              <a16:creationId xmlns:a16="http://schemas.microsoft.com/office/drawing/2014/main" id="{7EB18B02-BD98-46AF-8E3D-B74E66D63AA1}"/>
            </a:ext>
          </a:extLst>
        </xdr:cNvPr>
        <xdr:cNvSpPr txBox="1"/>
      </xdr:nvSpPr>
      <xdr:spPr>
        <a:xfrm>
          <a:off x="6705111" y="1282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7FAF21D8-1546-4F45-B56E-F56A07B24DA6}"/>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17171D0A-9A82-4601-A509-30592A200AD5}"/>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649F42C2-8C01-4B74-8992-F5F88575D3FD}"/>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88037C98-805A-4EE7-9D89-B210AC044038}"/>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78F824F6-66F6-4A0B-8C9D-4593D17B0B28}"/>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1382FD6-FC3B-498D-9308-F1A84C27A809}"/>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9B133138-F38D-4752-845A-ED7BAE85FA5D}"/>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52DD3DF2-89B4-4E2E-AB5D-5C3FD989026D}"/>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76F9D9B0-890B-4C2E-B050-51049E60ADD3}"/>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6B998626-D841-4881-B297-0961B2F1915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a:extLst>
            <a:ext uri="{FF2B5EF4-FFF2-40B4-BE49-F238E27FC236}">
              <a16:creationId xmlns:a16="http://schemas.microsoft.com/office/drawing/2014/main" id="{4FA0BBE7-E530-4FBE-B6A5-8B910C27CA2B}"/>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a:extLst>
            <a:ext uri="{FF2B5EF4-FFF2-40B4-BE49-F238E27FC236}">
              <a16:creationId xmlns:a16="http://schemas.microsoft.com/office/drawing/2014/main" id="{26A1DCEF-CD16-43AA-ABC3-2FC506747A8A}"/>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a:extLst>
            <a:ext uri="{FF2B5EF4-FFF2-40B4-BE49-F238E27FC236}">
              <a16:creationId xmlns:a16="http://schemas.microsoft.com/office/drawing/2014/main" id="{D0758A10-6334-4427-82D6-576D66A2344B}"/>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8" name="テキスト ボックス 437">
          <a:extLst>
            <a:ext uri="{FF2B5EF4-FFF2-40B4-BE49-F238E27FC236}">
              <a16:creationId xmlns:a16="http://schemas.microsoft.com/office/drawing/2014/main" id="{D9B10264-0D81-46E5-9DFE-035F9A485BE6}"/>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5EECDAFA-80CA-429A-B134-572BDF54C681}"/>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a:extLst>
            <a:ext uri="{FF2B5EF4-FFF2-40B4-BE49-F238E27FC236}">
              <a16:creationId xmlns:a16="http://schemas.microsoft.com/office/drawing/2014/main" id="{E48EA0D8-A0F0-4763-A510-EF6E7C825CBD}"/>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a:extLst>
            <a:ext uri="{FF2B5EF4-FFF2-40B4-BE49-F238E27FC236}">
              <a16:creationId xmlns:a16="http://schemas.microsoft.com/office/drawing/2014/main" id="{3D494E8B-A84C-4FEE-8FF4-597A74D5A5EE}"/>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a:extLst>
            <a:ext uri="{FF2B5EF4-FFF2-40B4-BE49-F238E27FC236}">
              <a16:creationId xmlns:a16="http://schemas.microsoft.com/office/drawing/2014/main" id="{BD1E6B6E-AF51-4435-8551-DE98C2118D78}"/>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a:extLst>
            <a:ext uri="{FF2B5EF4-FFF2-40B4-BE49-F238E27FC236}">
              <a16:creationId xmlns:a16="http://schemas.microsoft.com/office/drawing/2014/main" id="{DC2CAE6E-1982-45B0-B4FB-EFCFC9955251}"/>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a:extLst>
            <a:ext uri="{FF2B5EF4-FFF2-40B4-BE49-F238E27FC236}">
              <a16:creationId xmlns:a16="http://schemas.microsoft.com/office/drawing/2014/main" id="{8F5E5205-F957-4E70-A95C-66EA63C9F783}"/>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ACDD5253-5B0C-4C48-9272-5AE0BC6E785E}"/>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FB035051-7B5A-46E0-9762-4272F5D47CC9}"/>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BE452AD1-DC99-4DC5-AD03-E18C38B073D1}"/>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83888</xdr:rowOff>
    </xdr:from>
    <xdr:to>
      <xdr:col>54</xdr:col>
      <xdr:colOff>189865</xdr:colOff>
      <xdr:row>98</xdr:row>
      <xdr:rowOff>145171</xdr:rowOff>
    </xdr:to>
    <xdr:cxnSp macro="">
      <xdr:nvCxnSpPr>
        <xdr:cNvPr id="448" name="直線コネクタ 447">
          <a:extLst>
            <a:ext uri="{FF2B5EF4-FFF2-40B4-BE49-F238E27FC236}">
              <a16:creationId xmlns:a16="http://schemas.microsoft.com/office/drawing/2014/main" id="{64C1A864-4424-4F47-B6F3-98AB1B5B8163}"/>
            </a:ext>
          </a:extLst>
        </xdr:cNvPr>
        <xdr:cNvCxnSpPr/>
      </xdr:nvCxnSpPr>
      <xdr:spPr>
        <a:xfrm flipV="1">
          <a:off x="10475595" y="15514388"/>
          <a:ext cx="1270" cy="1432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148998</xdr:rowOff>
    </xdr:from>
    <xdr:ext cx="534377" cy="259045"/>
    <xdr:sp macro="" textlink="">
      <xdr:nvSpPr>
        <xdr:cNvPr id="449" name="土木費最小値テキスト">
          <a:extLst>
            <a:ext uri="{FF2B5EF4-FFF2-40B4-BE49-F238E27FC236}">
              <a16:creationId xmlns:a16="http://schemas.microsoft.com/office/drawing/2014/main" id="{D4F5A3CB-FE7D-4018-B553-4CAD158D8EFC}"/>
            </a:ext>
          </a:extLst>
        </xdr:cNvPr>
        <xdr:cNvSpPr txBox="1"/>
      </xdr:nvSpPr>
      <xdr:spPr>
        <a:xfrm>
          <a:off x="10528300" y="1695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145171</xdr:rowOff>
    </xdr:from>
    <xdr:to>
      <xdr:col>55</xdr:col>
      <xdr:colOff>88900</xdr:colOff>
      <xdr:row>98</xdr:row>
      <xdr:rowOff>145171</xdr:rowOff>
    </xdr:to>
    <xdr:cxnSp macro="">
      <xdr:nvCxnSpPr>
        <xdr:cNvPr id="450" name="直線コネクタ 449">
          <a:extLst>
            <a:ext uri="{FF2B5EF4-FFF2-40B4-BE49-F238E27FC236}">
              <a16:creationId xmlns:a16="http://schemas.microsoft.com/office/drawing/2014/main" id="{C0A206EB-716F-4700-BD4C-B811D8881A1C}"/>
            </a:ext>
          </a:extLst>
        </xdr:cNvPr>
        <xdr:cNvCxnSpPr/>
      </xdr:nvCxnSpPr>
      <xdr:spPr>
        <a:xfrm>
          <a:off x="10388600" y="1694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30565</xdr:rowOff>
    </xdr:from>
    <xdr:ext cx="599010" cy="259045"/>
    <xdr:sp macro="" textlink="">
      <xdr:nvSpPr>
        <xdr:cNvPr id="451" name="土木費最大値テキスト">
          <a:extLst>
            <a:ext uri="{FF2B5EF4-FFF2-40B4-BE49-F238E27FC236}">
              <a16:creationId xmlns:a16="http://schemas.microsoft.com/office/drawing/2014/main" id="{6EDDF3E2-779F-44B6-A4DF-1D1EB5391302}"/>
            </a:ext>
          </a:extLst>
        </xdr:cNvPr>
        <xdr:cNvSpPr txBox="1"/>
      </xdr:nvSpPr>
      <xdr:spPr>
        <a:xfrm>
          <a:off x="10528300" y="15289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83888</xdr:rowOff>
    </xdr:from>
    <xdr:to>
      <xdr:col>55</xdr:col>
      <xdr:colOff>88900</xdr:colOff>
      <xdr:row>90</xdr:row>
      <xdr:rowOff>83888</xdr:rowOff>
    </xdr:to>
    <xdr:cxnSp macro="">
      <xdr:nvCxnSpPr>
        <xdr:cNvPr id="452" name="直線コネクタ 451">
          <a:extLst>
            <a:ext uri="{FF2B5EF4-FFF2-40B4-BE49-F238E27FC236}">
              <a16:creationId xmlns:a16="http://schemas.microsoft.com/office/drawing/2014/main" id="{23F21961-5846-45C8-AC5A-F79EBD107CA8}"/>
            </a:ext>
          </a:extLst>
        </xdr:cNvPr>
        <xdr:cNvCxnSpPr/>
      </xdr:nvCxnSpPr>
      <xdr:spPr>
        <a:xfrm>
          <a:off x="10388600" y="15514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161550</xdr:rowOff>
    </xdr:from>
    <xdr:to>
      <xdr:col>55</xdr:col>
      <xdr:colOff>0</xdr:colOff>
      <xdr:row>98</xdr:row>
      <xdr:rowOff>44434</xdr:rowOff>
    </xdr:to>
    <xdr:cxnSp macro="">
      <xdr:nvCxnSpPr>
        <xdr:cNvPr id="453" name="直線コネクタ 452">
          <a:extLst>
            <a:ext uri="{FF2B5EF4-FFF2-40B4-BE49-F238E27FC236}">
              <a16:creationId xmlns:a16="http://schemas.microsoft.com/office/drawing/2014/main" id="{813559AE-0343-4DAA-88E6-C90BDFA611B5}"/>
            </a:ext>
          </a:extLst>
        </xdr:cNvPr>
        <xdr:cNvCxnSpPr/>
      </xdr:nvCxnSpPr>
      <xdr:spPr>
        <a:xfrm flipV="1">
          <a:off x="9639300" y="16792200"/>
          <a:ext cx="838200" cy="54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144270</xdr:rowOff>
    </xdr:from>
    <xdr:ext cx="534377" cy="259045"/>
    <xdr:sp macro="" textlink="">
      <xdr:nvSpPr>
        <xdr:cNvPr id="454" name="土木費平均値テキスト">
          <a:extLst>
            <a:ext uri="{FF2B5EF4-FFF2-40B4-BE49-F238E27FC236}">
              <a16:creationId xmlns:a16="http://schemas.microsoft.com/office/drawing/2014/main" id="{F9F469FD-0C16-4021-826E-21C7FA55A2C9}"/>
            </a:ext>
          </a:extLst>
        </xdr:cNvPr>
        <xdr:cNvSpPr txBox="1"/>
      </xdr:nvSpPr>
      <xdr:spPr>
        <a:xfrm>
          <a:off x="10528300" y="16774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165843</xdr:rowOff>
    </xdr:from>
    <xdr:to>
      <xdr:col>55</xdr:col>
      <xdr:colOff>50800</xdr:colOff>
      <xdr:row>98</xdr:row>
      <xdr:rowOff>95993</xdr:rowOff>
    </xdr:to>
    <xdr:sp macro="" textlink="">
      <xdr:nvSpPr>
        <xdr:cNvPr id="455" name="フローチャート: 判断 454">
          <a:extLst>
            <a:ext uri="{FF2B5EF4-FFF2-40B4-BE49-F238E27FC236}">
              <a16:creationId xmlns:a16="http://schemas.microsoft.com/office/drawing/2014/main" id="{44055DBE-212A-4BF4-8E8F-D97852115516}"/>
            </a:ext>
          </a:extLst>
        </xdr:cNvPr>
        <xdr:cNvSpPr/>
      </xdr:nvSpPr>
      <xdr:spPr>
        <a:xfrm>
          <a:off x="10426700" y="1679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44434</xdr:rowOff>
    </xdr:from>
    <xdr:to>
      <xdr:col>50</xdr:col>
      <xdr:colOff>114300</xdr:colOff>
      <xdr:row>98</xdr:row>
      <xdr:rowOff>55335</xdr:rowOff>
    </xdr:to>
    <xdr:cxnSp macro="">
      <xdr:nvCxnSpPr>
        <xdr:cNvPr id="456" name="直線コネクタ 455">
          <a:extLst>
            <a:ext uri="{FF2B5EF4-FFF2-40B4-BE49-F238E27FC236}">
              <a16:creationId xmlns:a16="http://schemas.microsoft.com/office/drawing/2014/main" id="{B34E10E4-92FC-4C0D-A8A7-3F9F8683CD34}"/>
            </a:ext>
          </a:extLst>
        </xdr:cNvPr>
        <xdr:cNvCxnSpPr/>
      </xdr:nvCxnSpPr>
      <xdr:spPr>
        <a:xfrm flipV="1">
          <a:off x="8750300" y="16846534"/>
          <a:ext cx="889000" cy="10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168952</xdr:rowOff>
    </xdr:from>
    <xdr:to>
      <xdr:col>50</xdr:col>
      <xdr:colOff>165100</xdr:colOff>
      <xdr:row>98</xdr:row>
      <xdr:rowOff>99102</xdr:rowOff>
    </xdr:to>
    <xdr:sp macro="" textlink="">
      <xdr:nvSpPr>
        <xdr:cNvPr id="457" name="フローチャート: 判断 456">
          <a:extLst>
            <a:ext uri="{FF2B5EF4-FFF2-40B4-BE49-F238E27FC236}">
              <a16:creationId xmlns:a16="http://schemas.microsoft.com/office/drawing/2014/main" id="{A8F324C8-49CC-4380-9E42-03A05D80C25C}"/>
            </a:ext>
          </a:extLst>
        </xdr:cNvPr>
        <xdr:cNvSpPr/>
      </xdr:nvSpPr>
      <xdr:spPr>
        <a:xfrm>
          <a:off x="95885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90229</xdr:rowOff>
    </xdr:from>
    <xdr:ext cx="534377" cy="259045"/>
    <xdr:sp macro="" textlink="">
      <xdr:nvSpPr>
        <xdr:cNvPr id="458" name="テキスト ボックス 457">
          <a:extLst>
            <a:ext uri="{FF2B5EF4-FFF2-40B4-BE49-F238E27FC236}">
              <a16:creationId xmlns:a16="http://schemas.microsoft.com/office/drawing/2014/main" id="{ADDAC30E-8784-4C7B-AF0F-4C37A7BF808C}"/>
            </a:ext>
          </a:extLst>
        </xdr:cNvPr>
        <xdr:cNvSpPr txBox="1"/>
      </xdr:nvSpPr>
      <xdr:spPr>
        <a:xfrm>
          <a:off x="9372111" y="16892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27583</xdr:rowOff>
    </xdr:from>
    <xdr:to>
      <xdr:col>45</xdr:col>
      <xdr:colOff>177800</xdr:colOff>
      <xdr:row>98</xdr:row>
      <xdr:rowOff>55335</xdr:rowOff>
    </xdr:to>
    <xdr:cxnSp macro="">
      <xdr:nvCxnSpPr>
        <xdr:cNvPr id="459" name="直線コネクタ 458">
          <a:extLst>
            <a:ext uri="{FF2B5EF4-FFF2-40B4-BE49-F238E27FC236}">
              <a16:creationId xmlns:a16="http://schemas.microsoft.com/office/drawing/2014/main" id="{CB5FD5A5-35BC-47B3-9F20-934382A2D51B}"/>
            </a:ext>
          </a:extLst>
        </xdr:cNvPr>
        <xdr:cNvCxnSpPr/>
      </xdr:nvCxnSpPr>
      <xdr:spPr>
        <a:xfrm>
          <a:off x="7861300" y="16829683"/>
          <a:ext cx="889000" cy="27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170590</xdr:rowOff>
    </xdr:from>
    <xdr:to>
      <xdr:col>46</xdr:col>
      <xdr:colOff>38100</xdr:colOff>
      <xdr:row>98</xdr:row>
      <xdr:rowOff>100740</xdr:rowOff>
    </xdr:to>
    <xdr:sp macro="" textlink="">
      <xdr:nvSpPr>
        <xdr:cNvPr id="460" name="フローチャート: 判断 459">
          <a:extLst>
            <a:ext uri="{FF2B5EF4-FFF2-40B4-BE49-F238E27FC236}">
              <a16:creationId xmlns:a16="http://schemas.microsoft.com/office/drawing/2014/main" id="{712E34B0-C70D-4DA9-8D5D-332DE370598D}"/>
            </a:ext>
          </a:extLst>
        </xdr:cNvPr>
        <xdr:cNvSpPr/>
      </xdr:nvSpPr>
      <xdr:spPr>
        <a:xfrm>
          <a:off x="8699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117267</xdr:rowOff>
    </xdr:from>
    <xdr:ext cx="534377" cy="259045"/>
    <xdr:sp macro="" textlink="">
      <xdr:nvSpPr>
        <xdr:cNvPr id="461" name="テキスト ボックス 460">
          <a:extLst>
            <a:ext uri="{FF2B5EF4-FFF2-40B4-BE49-F238E27FC236}">
              <a16:creationId xmlns:a16="http://schemas.microsoft.com/office/drawing/2014/main" id="{81330342-EB9E-456D-8242-C9ED4BC27575}"/>
            </a:ext>
          </a:extLst>
        </xdr:cNvPr>
        <xdr:cNvSpPr txBox="1"/>
      </xdr:nvSpPr>
      <xdr:spPr>
        <a:xfrm>
          <a:off x="8483111" y="1657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23648</xdr:rowOff>
    </xdr:from>
    <xdr:to>
      <xdr:col>41</xdr:col>
      <xdr:colOff>50800</xdr:colOff>
      <xdr:row>98</xdr:row>
      <xdr:rowOff>27583</xdr:rowOff>
    </xdr:to>
    <xdr:cxnSp macro="">
      <xdr:nvCxnSpPr>
        <xdr:cNvPr id="462" name="直線コネクタ 461">
          <a:extLst>
            <a:ext uri="{FF2B5EF4-FFF2-40B4-BE49-F238E27FC236}">
              <a16:creationId xmlns:a16="http://schemas.microsoft.com/office/drawing/2014/main" id="{2FE87D46-DA11-4D08-ACEE-87960EBD5EFD}"/>
            </a:ext>
          </a:extLst>
        </xdr:cNvPr>
        <xdr:cNvCxnSpPr/>
      </xdr:nvCxnSpPr>
      <xdr:spPr>
        <a:xfrm>
          <a:off x="6972300" y="16825748"/>
          <a:ext cx="889000" cy="3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166002</xdr:rowOff>
    </xdr:from>
    <xdr:to>
      <xdr:col>41</xdr:col>
      <xdr:colOff>101600</xdr:colOff>
      <xdr:row>98</xdr:row>
      <xdr:rowOff>96152</xdr:rowOff>
    </xdr:to>
    <xdr:sp macro="" textlink="">
      <xdr:nvSpPr>
        <xdr:cNvPr id="463" name="フローチャート: 判断 462">
          <a:extLst>
            <a:ext uri="{FF2B5EF4-FFF2-40B4-BE49-F238E27FC236}">
              <a16:creationId xmlns:a16="http://schemas.microsoft.com/office/drawing/2014/main" id="{5DEFDBBA-1F4F-4F84-B732-A17FD57B65CA}"/>
            </a:ext>
          </a:extLst>
        </xdr:cNvPr>
        <xdr:cNvSpPr/>
      </xdr:nvSpPr>
      <xdr:spPr>
        <a:xfrm>
          <a:off x="7810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87279</xdr:rowOff>
    </xdr:from>
    <xdr:ext cx="534377" cy="259045"/>
    <xdr:sp macro="" textlink="">
      <xdr:nvSpPr>
        <xdr:cNvPr id="464" name="テキスト ボックス 463">
          <a:extLst>
            <a:ext uri="{FF2B5EF4-FFF2-40B4-BE49-F238E27FC236}">
              <a16:creationId xmlns:a16="http://schemas.microsoft.com/office/drawing/2014/main" id="{51384566-383F-414F-96CE-2F69EDCCBBBF}"/>
            </a:ext>
          </a:extLst>
        </xdr:cNvPr>
        <xdr:cNvSpPr txBox="1"/>
      </xdr:nvSpPr>
      <xdr:spPr>
        <a:xfrm>
          <a:off x="7594111" y="1688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166334</xdr:rowOff>
    </xdr:from>
    <xdr:to>
      <xdr:col>36</xdr:col>
      <xdr:colOff>165100</xdr:colOff>
      <xdr:row>98</xdr:row>
      <xdr:rowOff>96484</xdr:rowOff>
    </xdr:to>
    <xdr:sp macro="" textlink="">
      <xdr:nvSpPr>
        <xdr:cNvPr id="465" name="フローチャート: 判断 464">
          <a:extLst>
            <a:ext uri="{FF2B5EF4-FFF2-40B4-BE49-F238E27FC236}">
              <a16:creationId xmlns:a16="http://schemas.microsoft.com/office/drawing/2014/main" id="{768C556D-9755-4E2B-B533-14F36415A480}"/>
            </a:ext>
          </a:extLst>
        </xdr:cNvPr>
        <xdr:cNvSpPr/>
      </xdr:nvSpPr>
      <xdr:spPr>
        <a:xfrm>
          <a:off x="6921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87611</xdr:rowOff>
    </xdr:from>
    <xdr:ext cx="534377" cy="259045"/>
    <xdr:sp macro="" textlink="">
      <xdr:nvSpPr>
        <xdr:cNvPr id="466" name="テキスト ボックス 465">
          <a:extLst>
            <a:ext uri="{FF2B5EF4-FFF2-40B4-BE49-F238E27FC236}">
              <a16:creationId xmlns:a16="http://schemas.microsoft.com/office/drawing/2014/main" id="{CA8E28DA-65CA-47CF-AABA-E2FC33A2FDF7}"/>
            </a:ext>
          </a:extLst>
        </xdr:cNvPr>
        <xdr:cNvSpPr txBox="1"/>
      </xdr:nvSpPr>
      <xdr:spPr>
        <a:xfrm>
          <a:off x="6705111" y="1688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A2282885-209D-4F86-B973-040FE078468A}"/>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EBDE4D8-7139-4444-97C8-9FDFCB2E5998}"/>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97E180AE-688E-4ACB-A2A2-33AD4DAC2E2D}"/>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A8F5A7FF-79E9-4783-AD60-BB7D8A96BBD9}"/>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42D06160-A088-4474-AF59-4193C43EBCE7}"/>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110750</xdr:rowOff>
    </xdr:from>
    <xdr:to>
      <xdr:col>55</xdr:col>
      <xdr:colOff>50800</xdr:colOff>
      <xdr:row>98</xdr:row>
      <xdr:rowOff>40900</xdr:rowOff>
    </xdr:to>
    <xdr:sp macro="" textlink="">
      <xdr:nvSpPr>
        <xdr:cNvPr id="472" name="楕円 471">
          <a:extLst>
            <a:ext uri="{FF2B5EF4-FFF2-40B4-BE49-F238E27FC236}">
              <a16:creationId xmlns:a16="http://schemas.microsoft.com/office/drawing/2014/main" id="{97EFD1A5-9EE7-4A0E-85E1-C1EC0C33AD0D}"/>
            </a:ext>
          </a:extLst>
        </xdr:cNvPr>
        <xdr:cNvSpPr/>
      </xdr:nvSpPr>
      <xdr:spPr>
        <a:xfrm>
          <a:off x="10426700" y="167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133627</xdr:rowOff>
    </xdr:from>
    <xdr:ext cx="534377" cy="259045"/>
    <xdr:sp macro="" textlink="">
      <xdr:nvSpPr>
        <xdr:cNvPr id="473" name="土木費該当値テキスト">
          <a:extLst>
            <a:ext uri="{FF2B5EF4-FFF2-40B4-BE49-F238E27FC236}">
              <a16:creationId xmlns:a16="http://schemas.microsoft.com/office/drawing/2014/main" id="{90FDA92C-0D26-45D2-A843-42FB356B85EC}"/>
            </a:ext>
          </a:extLst>
        </xdr:cNvPr>
        <xdr:cNvSpPr txBox="1"/>
      </xdr:nvSpPr>
      <xdr:spPr>
        <a:xfrm>
          <a:off x="10528300" y="1659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165084</xdr:rowOff>
    </xdr:from>
    <xdr:to>
      <xdr:col>50</xdr:col>
      <xdr:colOff>165100</xdr:colOff>
      <xdr:row>98</xdr:row>
      <xdr:rowOff>95234</xdr:rowOff>
    </xdr:to>
    <xdr:sp macro="" textlink="">
      <xdr:nvSpPr>
        <xdr:cNvPr id="474" name="楕円 473">
          <a:extLst>
            <a:ext uri="{FF2B5EF4-FFF2-40B4-BE49-F238E27FC236}">
              <a16:creationId xmlns:a16="http://schemas.microsoft.com/office/drawing/2014/main" id="{9D38ED07-7756-4DAE-8FA8-504E096AAAE4}"/>
            </a:ext>
          </a:extLst>
        </xdr:cNvPr>
        <xdr:cNvSpPr/>
      </xdr:nvSpPr>
      <xdr:spPr>
        <a:xfrm>
          <a:off x="9588500" y="1679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111761</xdr:rowOff>
    </xdr:from>
    <xdr:ext cx="534377" cy="259045"/>
    <xdr:sp macro="" textlink="">
      <xdr:nvSpPr>
        <xdr:cNvPr id="475" name="テキスト ボックス 474">
          <a:extLst>
            <a:ext uri="{FF2B5EF4-FFF2-40B4-BE49-F238E27FC236}">
              <a16:creationId xmlns:a16="http://schemas.microsoft.com/office/drawing/2014/main" id="{774A2844-C752-46CE-B846-29568BAB52B4}"/>
            </a:ext>
          </a:extLst>
        </xdr:cNvPr>
        <xdr:cNvSpPr txBox="1"/>
      </xdr:nvSpPr>
      <xdr:spPr>
        <a:xfrm>
          <a:off x="9372111" y="16570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4535</xdr:rowOff>
    </xdr:from>
    <xdr:to>
      <xdr:col>46</xdr:col>
      <xdr:colOff>38100</xdr:colOff>
      <xdr:row>98</xdr:row>
      <xdr:rowOff>106135</xdr:rowOff>
    </xdr:to>
    <xdr:sp macro="" textlink="">
      <xdr:nvSpPr>
        <xdr:cNvPr id="476" name="楕円 475">
          <a:extLst>
            <a:ext uri="{FF2B5EF4-FFF2-40B4-BE49-F238E27FC236}">
              <a16:creationId xmlns:a16="http://schemas.microsoft.com/office/drawing/2014/main" id="{77952893-CC10-4F95-96A7-2F557F7A577B}"/>
            </a:ext>
          </a:extLst>
        </xdr:cNvPr>
        <xdr:cNvSpPr/>
      </xdr:nvSpPr>
      <xdr:spPr>
        <a:xfrm>
          <a:off x="8699500" y="1680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97262</xdr:rowOff>
    </xdr:from>
    <xdr:ext cx="534377" cy="259045"/>
    <xdr:sp macro="" textlink="">
      <xdr:nvSpPr>
        <xdr:cNvPr id="477" name="テキスト ボックス 476">
          <a:extLst>
            <a:ext uri="{FF2B5EF4-FFF2-40B4-BE49-F238E27FC236}">
              <a16:creationId xmlns:a16="http://schemas.microsoft.com/office/drawing/2014/main" id="{39CB2D46-17FF-4D7A-B3A8-BEC06F9A155D}"/>
            </a:ext>
          </a:extLst>
        </xdr:cNvPr>
        <xdr:cNvSpPr txBox="1"/>
      </xdr:nvSpPr>
      <xdr:spPr>
        <a:xfrm>
          <a:off x="8483111" y="1689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148233</xdr:rowOff>
    </xdr:from>
    <xdr:to>
      <xdr:col>41</xdr:col>
      <xdr:colOff>101600</xdr:colOff>
      <xdr:row>98</xdr:row>
      <xdr:rowOff>78383</xdr:rowOff>
    </xdr:to>
    <xdr:sp macro="" textlink="">
      <xdr:nvSpPr>
        <xdr:cNvPr id="478" name="楕円 477">
          <a:extLst>
            <a:ext uri="{FF2B5EF4-FFF2-40B4-BE49-F238E27FC236}">
              <a16:creationId xmlns:a16="http://schemas.microsoft.com/office/drawing/2014/main" id="{24C36E06-7DD1-4C3F-A161-D32E5B5863C1}"/>
            </a:ext>
          </a:extLst>
        </xdr:cNvPr>
        <xdr:cNvSpPr/>
      </xdr:nvSpPr>
      <xdr:spPr>
        <a:xfrm>
          <a:off x="7810500" y="16778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94910</xdr:rowOff>
    </xdr:from>
    <xdr:ext cx="534377" cy="259045"/>
    <xdr:sp macro="" textlink="">
      <xdr:nvSpPr>
        <xdr:cNvPr id="479" name="テキスト ボックス 478">
          <a:extLst>
            <a:ext uri="{FF2B5EF4-FFF2-40B4-BE49-F238E27FC236}">
              <a16:creationId xmlns:a16="http://schemas.microsoft.com/office/drawing/2014/main" id="{6C6103CE-484A-4F92-B76E-59E620B2400D}"/>
            </a:ext>
          </a:extLst>
        </xdr:cNvPr>
        <xdr:cNvSpPr txBox="1"/>
      </xdr:nvSpPr>
      <xdr:spPr>
        <a:xfrm>
          <a:off x="7594111" y="1655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144298</xdr:rowOff>
    </xdr:from>
    <xdr:to>
      <xdr:col>36</xdr:col>
      <xdr:colOff>165100</xdr:colOff>
      <xdr:row>98</xdr:row>
      <xdr:rowOff>74448</xdr:rowOff>
    </xdr:to>
    <xdr:sp macro="" textlink="">
      <xdr:nvSpPr>
        <xdr:cNvPr id="480" name="楕円 479">
          <a:extLst>
            <a:ext uri="{FF2B5EF4-FFF2-40B4-BE49-F238E27FC236}">
              <a16:creationId xmlns:a16="http://schemas.microsoft.com/office/drawing/2014/main" id="{33443B0C-CA87-4091-9178-E4ECCA8CDDEF}"/>
            </a:ext>
          </a:extLst>
        </xdr:cNvPr>
        <xdr:cNvSpPr/>
      </xdr:nvSpPr>
      <xdr:spPr>
        <a:xfrm>
          <a:off x="6921500" y="1677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90975</xdr:rowOff>
    </xdr:from>
    <xdr:ext cx="534377" cy="259045"/>
    <xdr:sp macro="" textlink="">
      <xdr:nvSpPr>
        <xdr:cNvPr id="481" name="テキスト ボックス 480">
          <a:extLst>
            <a:ext uri="{FF2B5EF4-FFF2-40B4-BE49-F238E27FC236}">
              <a16:creationId xmlns:a16="http://schemas.microsoft.com/office/drawing/2014/main" id="{256B1A0E-433D-4B64-82EF-F40AB7AFA445}"/>
            </a:ext>
          </a:extLst>
        </xdr:cNvPr>
        <xdr:cNvSpPr txBox="1"/>
      </xdr:nvSpPr>
      <xdr:spPr>
        <a:xfrm>
          <a:off x="6705111" y="16550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83A2A831-B151-4429-8556-F81F6F4938CA}"/>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6EDD218A-1B53-49A3-A8B9-EC7899A87F7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9E3DF8C4-88A3-4DD8-9AF8-D2BAE3113566}"/>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2E3DD213-F4DD-4E05-A51E-5A759592EB4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B1D70072-FD39-4F74-8B06-2C0704E1CC2F}"/>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286F976D-C624-4DBB-8662-1365EF06EFB3}"/>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9B8C99E0-4679-460F-AB28-EC415ECA05AE}"/>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EEFE14A6-2BF0-4420-9D0E-5ACBECD23656}"/>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D45C7CCB-E88F-4CAB-8E77-137188490EDB}"/>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CD9503CD-BC03-4E9D-81A1-37DC8B0C0416}"/>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a:extLst>
            <a:ext uri="{FF2B5EF4-FFF2-40B4-BE49-F238E27FC236}">
              <a16:creationId xmlns:a16="http://schemas.microsoft.com/office/drawing/2014/main" id="{24E06487-E1F0-4245-A099-698F2E677287}"/>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a:extLst>
            <a:ext uri="{FF2B5EF4-FFF2-40B4-BE49-F238E27FC236}">
              <a16:creationId xmlns:a16="http://schemas.microsoft.com/office/drawing/2014/main" id="{D7FAFEB2-E548-42C0-A1B5-D5D3A287CB42}"/>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4" name="テキスト ボックス 493">
          <a:extLst>
            <a:ext uri="{FF2B5EF4-FFF2-40B4-BE49-F238E27FC236}">
              <a16:creationId xmlns:a16="http://schemas.microsoft.com/office/drawing/2014/main" id="{52A32B92-CDF8-40CF-8096-B99ECEB662DD}"/>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a:extLst>
            <a:ext uri="{FF2B5EF4-FFF2-40B4-BE49-F238E27FC236}">
              <a16:creationId xmlns:a16="http://schemas.microsoft.com/office/drawing/2014/main" id="{2C85F381-4F91-47F6-8C35-5BCF51F129BD}"/>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a:extLst>
            <a:ext uri="{FF2B5EF4-FFF2-40B4-BE49-F238E27FC236}">
              <a16:creationId xmlns:a16="http://schemas.microsoft.com/office/drawing/2014/main" id="{71033DEA-3DAA-47E0-AB73-CF9C9F1A3713}"/>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a:extLst>
            <a:ext uri="{FF2B5EF4-FFF2-40B4-BE49-F238E27FC236}">
              <a16:creationId xmlns:a16="http://schemas.microsoft.com/office/drawing/2014/main" id="{65097ED3-0741-4C11-BBE0-45291BC8A18B}"/>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a:extLst>
            <a:ext uri="{FF2B5EF4-FFF2-40B4-BE49-F238E27FC236}">
              <a16:creationId xmlns:a16="http://schemas.microsoft.com/office/drawing/2014/main" id="{80B6ED95-EB5E-4CBF-BD36-07BDED022C99}"/>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a:extLst>
            <a:ext uri="{FF2B5EF4-FFF2-40B4-BE49-F238E27FC236}">
              <a16:creationId xmlns:a16="http://schemas.microsoft.com/office/drawing/2014/main" id="{9E3CA137-245F-4F0D-83EF-ACCE3119BF56}"/>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a:extLst>
            <a:ext uri="{FF2B5EF4-FFF2-40B4-BE49-F238E27FC236}">
              <a16:creationId xmlns:a16="http://schemas.microsoft.com/office/drawing/2014/main" id="{051C2C35-415A-400D-B721-D3DA595B29AC}"/>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E9E7D436-15F6-41B8-9FAE-B3B4F9BE862E}"/>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a:extLst>
            <a:ext uri="{FF2B5EF4-FFF2-40B4-BE49-F238E27FC236}">
              <a16:creationId xmlns:a16="http://schemas.microsoft.com/office/drawing/2014/main" id="{B1CEB379-8692-4498-B585-471782529442}"/>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a:extLst>
            <a:ext uri="{FF2B5EF4-FFF2-40B4-BE49-F238E27FC236}">
              <a16:creationId xmlns:a16="http://schemas.microsoft.com/office/drawing/2014/main" id="{5FB822F2-2F94-49AB-B910-44C5F112B37D}"/>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52512</xdr:rowOff>
    </xdr:from>
    <xdr:to>
      <xdr:col>85</xdr:col>
      <xdr:colOff>126364</xdr:colOff>
      <xdr:row>38</xdr:row>
      <xdr:rowOff>171247</xdr:rowOff>
    </xdr:to>
    <xdr:cxnSp macro="">
      <xdr:nvCxnSpPr>
        <xdr:cNvPr id="504" name="直線コネクタ 503">
          <a:extLst>
            <a:ext uri="{FF2B5EF4-FFF2-40B4-BE49-F238E27FC236}">
              <a16:creationId xmlns:a16="http://schemas.microsoft.com/office/drawing/2014/main" id="{69F4B1D7-22E4-4112-A751-B74C3A8C13FC}"/>
            </a:ext>
          </a:extLst>
        </xdr:cNvPr>
        <xdr:cNvCxnSpPr/>
      </xdr:nvCxnSpPr>
      <xdr:spPr>
        <a:xfrm flipV="1">
          <a:off x="16317595" y="5367462"/>
          <a:ext cx="1269" cy="1318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3624</xdr:rowOff>
    </xdr:from>
    <xdr:ext cx="469744" cy="259045"/>
    <xdr:sp macro="" textlink="">
      <xdr:nvSpPr>
        <xdr:cNvPr id="505" name="消防費最小値テキスト">
          <a:extLst>
            <a:ext uri="{FF2B5EF4-FFF2-40B4-BE49-F238E27FC236}">
              <a16:creationId xmlns:a16="http://schemas.microsoft.com/office/drawing/2014/main" id="{29E2C0AB-4319-44B3-AF79-EB3FC1B95809}"/>
            </a:ext>
          </a:extLst>
        </xdr:cNvPr>
        <xdr:cNvSpPr txBox="1"/>
      </xdr:nvSpPr>
      <xdr:spPr>
        <a:xfrm>
          <a:off x="16370300" y="66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171247</xdr:rowOff>
    </xdr:from>
    <xdr:to>
      <xdr:col>86</xdr:col>
      <xdr:colOff>25400</xdr:colOff>
      <xdr:row>38</xdr:row>
      <xdr:rowOff>171247</xdr:rowOff>
    </xdr:to>
    <xdr:cxnSp macro="">
      <xdr:nvCxnSpPr>
        <xdr:cNvPr id="506" name="直線コネクタ 505">
          <a:extLst>
            <a:ext uri="{FF2B5EF4-FFF2-40B4-BE49-F238E27FC236}">
              <a16:creationId xmlns:a16="http://schemas.microsoft.com/office/drawing/2014/main" id="{5AC63AFA-A4E9-4DB8-B815-340E2488E10B}"/>
            </a:ext>
          </a:extLst>
        </xdr:cNvPr>
        <xdr:cNvCxnSpPr/>
      </xdr:nvCxnSpPr>
      <xdr:spPr>
        <a:xfrm>
          <a:off x="16230600" y="668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170639</xdr:rowOff>
    </xdr:from>
    <xdr:ext cx="534377" cy="259045"/>
    <xdr:sp macro="" textlink="">
      <xdr:nvSpPr>
        <xdr:cNvPr id="507" name="消防費最大値テキスト">
          <a:extLst>
            <a:ext uri="{FF2B5EF4-FFF2-40B4-BE49-F238E27FC236}">
              <a16:creationId xmlns:a16="http://schemas.microsoft.com/office/drawing/2014/main" id="{63F7C1C7-3C60-4D12-A659-A8C67091E3AB}"/>
            </a:ext>
          </a:extLst>
        </xdr:cNvPr>
        <xdr:cNvSpPr txBox="1"/>
      </xdr:nvSpPr>
      <xdr:spPr>
        <a:xfrm>
          <a:off x="16370300" y="514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52512</xdr:rowOff>
    </xdr:from>
    <xdr:to>
      <xdr:col>86</xdr:col>
      <xdr:colOff>25400</xdr:colOff>
      <xdr:row>31</xdr:row>
      <xdr:rowOff>52512</xdr:rowOff>
    </xdr:to>
    <xdr:cxnSp macro="">
      <xdr:nvCxnSpPr>
        <xdr:cNvPr id="508" name="直線コネクタ 507">
          <a:extLst>
            <a:ext uri="{FF2B5EF4-FFF2-40B4-BE49-F238E27FC236}">
              <a16:creationId xmlns:a16="http://schemas.microsoft.com/office/drawing/2014/main" id="{3EEE2981-5D8D-401F-B430-5CF0FF3682CF}"/>
            </a:ext>
          </a:extLst>
        </xdr:cNvPr>
        <xdr:cNvCxnSpPr/>
      </xdr:nvCxnSpPr>
      <xdr:spPr>
        <a:xfrm>
          <a:off x="16230600" y="536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7021</xdr:rowOff>
    </xdr:from>
    <xdr:to>
      <xdr:col>85</xdr:col>
      <xdr:colOff>127000</xdr:colOff>
      <xdr:row>38</xdr:row>
      <xdr:rowOff>15022</xdr:rowOff>
    </xdr:to>
    <xdr:cxnSp macro="">
      <xdr:nvCxnSpPr>
        <xdr:cNvPr id="509" name="直線コネクタ 508">
          <a:extLst>
            <a:ext uri="{FF2B5EF4-FFF2-40B4-BE49-F238E27FC236}">
              <a16:creationId xmlns:a16="http://schemas.microsoft.com/office/drawing/2014/main" id="{8954F637-9347-4E88-95E6-1286152159A0}"/>
            </a:ext>
          </a:extLst>
        </xdr:cNvPr>
        <xdr:cNvCxnSpPr/>
      </xdr:nvCxnSpPr>
      <xdr:spPr>
        <a:xfrm flipV="1">
          <a:off x="15481300" y="6522121"/>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136877</xdr:rowOff>
    </xdr:from>
    <xdr:ext cx="534377" cy="259045"/>
    <xdr:sp macro="" textlink="">
      <xdr:nvSpPr>
        <xdr:cNvPr id="510" name="消防費平均値テキスト">
          <a:extLst>
            <a:ext uri="{FF2B5EF4-FFF2-40B4-BE49-F238E27FC236}">
              <a16:creationId xmlns:a16="http://schemas.microsoft.com/office/drawing/2014/main" id="{A83BFB98-5CA9-4232-9520-A6229B5BB927}"/>
            </a:ext>
          </a:extLst>
        </xdr:cNvPr>
        <xdr:cNvSpPr txBox="1"/>
      </xdr:nvSpPr>
      <xdr:spPr>
        <a:xfrm>
          <a:off x="16370300" y="6137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114000</xdr:rowOff>
    </xdr:from>
    <xdr:to>
      <xdr:col>85</xdr:col>
      <xdr:colOff>177800</xdr:colOff>
      <xdr:row>37</xdr:row>
      <xdr:rowOff>44150</xdr:rowOff>
    </xdr:to>
    <xdr:sp macro="" textlink="">
      <xdr:nvSpPr>
        <xdr:cNvPr id="511" name="フローチャート: 判断 510">
          <a:extLst>
            <a:ext uri="{FF2B5EF4-FFF2-40B4-BE49-F238E27FC236}">
              <a16:creationId xmlns:a16="http://schemas.microsoft.com/office/drawing/2014/main" id="{A7A84021-DDAC-41F1-865E-267B6C54FF81}"/>
            </a:ext>
          </a:extLst>
        </xdr:cNvPr>
        <xdr:cNvSpPr/>
      </xdr:nvSpPr>
      <xdr:spPr>
        <a:xfrm>
          <a:off x="162687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15022</xdr:rowOff>
    </xdr:from>
    <xdr:to>
      <xdr:col>81</xdr:col>
      <xdr:colOff>50800</xdr:colOff>
      <xdr:row>38</xdr:row>
      <xdr:rowOff>50774</xdr:rowOff>
    </xdr:to>
    <xdr:cxnSp macro="">
      <xdr:nvCxnSpPr>
        <xdr:cNvPr id="512" name="直線コネクタ 511">
          <a:extLst>
            <a:ext uri="{FF2B5EF4-FFF2-40B4-BE49-F238E27FC236}">
              <a16:creationId xmlns:a16="http://schemas.microsoft.com/office/drawing/2014/main" id="{4F2F716D-1690-4CAE-8CBA-EDDFDA276E25}"/>
            </a:ext>
          </a:extLst>
        </xdr:cNvPr>
        <xdr:cNvCxnSpPr/>
      </xdr:nvCxnSpPr>
      <xdr:spPr>
        <a:xfrm flipV="1">
          <a:off x="14592300" y="6530122"/>
          <a:ext cx="889000" cy="35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126253</xdr:rowOff>
    </xdr:from>
    <xdr:to>
      <xdr:col>81</xdr:col>
      <xdr:colOff>101600</xdr:colOff>
      <xdr:row>37</xdr:row>
      <xdr:rowOff>56403</xdr:rowOff>
    </xdr:to>
    <xdr:sp macro="" textlink="">
      <xdr:nvSpPr>
        <xdr:cNvPr id="513" name="フローチャート: 判断 512">
          <a:extLst>
            <a:ext uri="{FF2B5EF4-FFF2-40B4-BE49-F238E27FC236}">
              <a16:creationId xmlns:a16="http://schemas.microsoft.com/office/drawing/2014/main" id="{15407FA8-2012-48A3-A6C3-AAD77515EEEC}"/>
            </a:ext>
          </a:extLst>
        </xdr:cNvPr>
        <xdr:cNvSpPr/>
      </xdr:nvSpPr>
      <xdr:spPr>
        <a:xfrm>
          <a:off x="15430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72930</xdr:rowOff>
    </xdr:from>
    <xdr:ext cx="534377" cy="259045"/>
    <xdr:sp macro="" textlink="">
      <xdr:nvSpPr>
        <xdr:cNvPr id="514" name="テキスト ボックス 513">
          <a:extLst>
            <a:ext uri="{FF2B5EF4-FFF2-40B4-BE49-F238E27FC236}">
              <a16:creationId xmlns:a16="http://schemas.microsoft.com/office/drawing/2014/main" id="{B69E8274-F61B-4B7B-9EDC-99939F41BB75}"/>
            </a:ext>
          </a:extLst>
        </xdr:cNvPr>
        <xdr:cNvSpPr txBox="1"/>
      </xdr:nvSpPr>
      <xdr:spPr>
        <a:xfrm>
          <a:off x="15214111" y="607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45014</xdr:rowOff>
    </xdr:from>
    <xdr:to>
      <xdr:col>76</xdr:col>
      <xdr:colOff>114300</xdr:colOff>
      <xdr:row>38</xdr:row>
      <xdr:rowOff>50774</xdr:rowOff>
    </xdr:to>
    <xdr:cxnSp macro="">
      <xdr:nvCxnSpPr>
        <xdr:cNvPr id="515" name="直線コネクタ 514">
          <a:extLst>
            <a:ext uri="{FF2B5EF4-FFF2-40B4-BE49-F238E27FC236}">
              <a16:creationId xmlns:a16="http://schemas.microsoft.com/office/drawing/2014/main" id="{EC5070E7-4FE2-4254-B0E2-2E2A89FDB953}"/>
            </a:ext>
          </a:extLst>
        </xdr:cNvPr>
        <xdr:cNvCxnSpPr/>
      </xdr:nvCxnSpPr>
      <xdr:spPr>
        <a:xfrm>
          <a:off x="13703300" y="6560114"/>
          <a:ext cx="889000" cy="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158349</xdr:rowOff>
    </xdr:from>
    <xdr:to>
      <xdr:col>76</xdr:col>
      <xdr:colOff>165100</xdr:colOff>
      <xdr:row>37</xdr:row>
      <xdr:rowOff>88499</xdr:rowOff>
    </xdr:to>
    <xdr:sp macro="" textlink="">
      <xdr:nvSpPr>
        <xdr:cNvPr id="516" name="フローチャート: 判断 515">
          <a:extLst>
            <a:ext uri="{FF2B5EF4-FFF2-40B4-BE49-F238E27FC236}">
              <a16:creationId xmlns:a16="http://schemas.microsoft.com/office/drawing/2014/main" id="{66D4439B-48E5-418E-B702-85D0FAAA085F}"/>
            </a:ext>
          </a:extLst>
        </xdr:cNvPr>
        <xdr:cNvSpPr/>
      </xdr:nvSpPr>
      <xdr:spPr>
        <a:xfrm>
          <a:off x="14541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105026</xdr:rowOff>
    </xdr:from>
    <xdr:ext cx="534377" cy="259045"/>
    <xdr:sp macro="" textlink="">
      <xdr:nvSpPr>
        <xdr:cNvPr id="517" name="テキスト ボックス 516">
          <a:extLst>
            <a:ext uri="{FF2B5EF4-FFF2-40B4-BE49-F238E27FC236}">
              <a16:creationId xmlns:a16="http://schemas.microsoft.com/office/drawing/2014/main" id="{CA7C20D5-76E4-46B7-B039-218711877AAA}"/>
            </a:ext>
          </a:extLst>
        </xdr:cNvPr>
        <xdr:cNvSpPr txBox="1"/>
      </xdr:nvSpPr>
      <xdr:spPr>
        <a:xfrm>
          <a:off x="14325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45014</xdr:rowOff>
    </xdr:from>
    <xdr:to>
      <xdr:col>71</xdr:col>
      <xdr:colOff>177800</xdr:colOff>
      <xdr:row>38</xdr:row>
      <xdr:rowOff>55941</xdr:rowOff>
    </xdr:to>
    <xdr:cxnSp macro="">
      <xdr:nvCxnSpPr>
        <xdr:cNvPr id="518" name="直線コネクタ 517">
          <a:extLst>
            <a:ext uri="{FF2B5EF4-FFF2-40B4-BE49-F238E27FC236}">
              <a16:creationId xmlns:a16="http://schemas.microsoft.com/office/drawing/2014/main" id="{4FCB0384-F07F-411F-A66B-A1EA47CB0DB5}"/>
            </a:ext>
          </a:extLst>
        </xdr:cNvPr>
        <xdr:cNvCxnSpPr/>
      </xdr:nvCxnSpPr>
      <xdr:spPr>
        <a:xfrm flipV="1">
          <a:off x="12814300" y="6560114"/>
          <a:ext cx="889000" cy="10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158669</xdr:rowOff>
    </xdr:from>
    <xdr:to>
      <xdr:col>72</xdr:col>
      <xdr:colOff>38100</xdr:colOff>
      <xdr:row>37</xdr:row>
      <xdr:rowOff>88819</xdr:rowOff>
    </xdr:to>
    <xdr:sp macro="" textlink="">
      <xdr:nvSpPr>
        <xdr:cNvPr id="519" name="フローチャート: 判断 518">
          <a:extLst>
            <a:ext uri="{FF2B5EF4-FFF2-40B4-BE49-F238E27FC236}">
              <a16:creationId xmlns:a16="http://schemas.microsoft.com/office/drawing/2014/main" id="{A4986BE0-4458-4766-8953-AC17C875345D}"/>
            </a:ext>
          </a:extLst>
        </xdr:cNvPr>
        <xdr:cNvSpPr/>
      </xdr:nvSpPr>
      <xdr:spPr>
        <a:xfrm>
          <a:off x="13652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105346</xdr:rowOff>
    </xdr:from>
    <xdr:ext cx="534377" cy="259045"/>
    <xdr:sp macro="" textlink="">
      <xdr:nvSpPr>
        <xdr:cNvPr id="520" name="テキスト ボックス 519">
          <a:extLst>
            <a:ext uri="{FF2B5EF4-FFF2-40B4-BE49-F238E27FC236}">
              <a16:creationId xmlns:a16="http://schemas.microsoft.com/office/drawing/2014/main" id="{AB2EDECE-D25F-491B-B920-55C9C2613648}"/>
            </a:ext>
          </a:extLst>
        </xdr:cNvPr>
        <xdr:cNvSpPr txBox="1"/>
      </xdr:nvSpPr>
      <xdr:spPr>
        <a:xfrm>
          <a:off x="13436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166898</xdr:rowOff>
    </xdr:from>
    <xdr:to>
      <xdr:col>67</xdr:col>
      <xdr:colOff>101600</xdr:colOff>
      <xdr:row>37</xdr:row>
      <xdr:rowOff>97048</xdr:rowOff>
    </xdr:to>
    <xdr:sp macro="" textlink="">
      <xdr:nvSpPr>
        <xdr:cNvPr id="521" name="フローチャート: 判断 520">
          <a:extLst>
            <a:ext uri="{FF2B5EF4-FFF2-40B4-BE49-F238E27FC236}">
              <a16:creationId xmlns:a16="http://schemas.microsoft.com/office/drawing/2014/main" id="{54FDFFD9-CB10-4474-982C-12D503B82DD7}"/>
            </a:ext>
          </a:extLst>
        </xdr:cNvPr>
        <xdr:cNvSpPr/>
      </xdr:nvSpPr>
      <xdr:spPr>
        <a:xfrm>
          <a:off x="12763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113575</xdr:rowOff>
    </xdr:from>
    <xdr:ext cx="534377" cy="259045"/>
    <xdr:sp macro="" textlink="">
      <xdr:nvSpPr>
        <xdr:cNvPr id="522" name="テキスト ボックス 521">
          <a:extLst>
            <a:ext uri="{FF2B5EF4-FFF2-40B4-BE49-F238E27FC236}">
              <a16:creationId xmlns:a16="http://schemas.microsoft.com/office/drawing/2014/main" id="{5FA6A2EF-FEEE-4EC9-8623-FA8FC43FF7B5}"/>
            </a:ext>
          </a:extLst>
        </xdr:cNvPr>
        <xdr:cNvSpPr txBox="1"/>
      </xdr:nvSpPr>
      <xdr:spPr>
        <a:xfrm>
          <a:off x="12547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6184096E-24EF-4891-811E-C743226AF24D}"/>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3ABEE8FB-DF50-4833-B418-8460272D6F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602D48C-ACEF-4181-B771-DA91D04B980D}"/>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6BAAAE50-D4FB-4DD4-8D4E-BC8850F13028}"/>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D3E36ECE-3E34-4582-BB30-ED8544F52B64}"/>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127671</xdr:rowOff>
    </xdr:from>
    <xdr:to>
      <xdr:col>85</xdr:col>
      <xdr:colOff>177800</xdr:colOff>
      <xdr:row>38</xdr:row>
      <xdr:rowOff>57821</xdr:rowOff>
    </xdr:to>
    <xdr:sp macro="" textlink="">
      <xdr:nvSpPr>
        <xdr:cNvPr id="528" name="楕円 527">
          <a:extLst>
            <a:ext uri="{FF2B5EF4-FFF2-40B4-BE49-F238E27FC236}">
              <a16:creationId xmlns:a16="http://schemas.microsoft.com/office/drawing/2014/main" id="{634A3304-A3D3-4276-A591-16D1B4E49C27}"/>
            </a:ext>
          </a:extLst>
        </xdr:cNvPr>
        <xdr:cNvSpPr/>
      </xdr:nvSpPr>
      <xdr:spPr>
        <a:xfrm>
          <a:off x="16268700" y="647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106098</xdr:rowOff>
    </xdr:from>
    <xdr:ext cx="534377" cy="259045"/>
    <xdr:sp macro="" textlink="">
      <xdr:nvSpPr>
        <xdr:cNvPr id="529" name="消防費該当値テキスト">
          <a:extLst>
            <a:ext uri="{FF2B5EF4-FFF2-40B4-BE49-F238E27FC236}">
              <a16:creationId xmlns:a16="http://schemas.microsoft.com/office/drawing/2014/main" id="{829CA3AA-14F6-4206-A3E2-8E42D04AF2F7}"/>
            </a:ext>
          </a:extLst>
        </xdr:cNvPr>
        <xdr:cNvSpPr txBox="1"/>
      </xdr:nvSpPr>
      <xdr:spPr>
        <a:xfrm>
          <a:off x="16370300" y="6449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135672</xdr:rowOff>
    </xdr:from>
    <xdr:to>
      <xdr:col>81</xdr:col>
      <xdr:colOff>101600</xdr:colOff>
      <xdr:row>38</xdr:row>
      <xdr:rowOff>65822</xdr:rowOff>
    </xdr:to>
    <xdr:sp macro="" textlink="">
      <xdr:nvSpPr>
        <xdr:cNvPr id="530" name="楕円 529">
          <a:extLst>
            <a:ext uri="{FF2B5EF4-FFF2-40B4-BE49-F238E27FC236}">
              <a16:creationId xmlns:a16="http://schemas.microsoft.com/office/drawing/2014/main" id="{0ACF1A31-2D1F-479E-BA7A-7C3F5A4D837C}"/>
            </a:ext>
          </a:extLst>
        </xdr:cNvPr>
        <xdr:cNvSpPr/>
      </xdr:nvSpPr>
      <xdr:spPr>
        <a:xfrm>
          <a:off x="15430500" y="647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56949</xdr:rowOff>
    </xdr:from>
    <xdr:ext cx="534377" cy="259045"/>
    <xdr:sp macro="" textlink="">
      <xdr:nvSpPr>
        <xdr:cNvPr id="531" name="テキスト ボックス 530">
          <a:extLst>
            <a:ext uri="{FF2B5EF4-FFF2-40B4-BE49-F238E27FC236}">
              <a16:creationId xmlns:a16="http://schemas.microsoft.com/office/drawing/2014/main" id="{F7E38362-12A8-423D-B47E-54C6DC8A8E14}"/>
            </a:ext>
          </a:extLst>
        </xdr:cNvPr>
        <xdr:cNvSpPr txBox="1"/>
      </xdr:nvSpPr>
      <xdr:spPr>
        <a:xfrm>
          <a:off x="15214111" y="657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171424</xdr:rowOff>
    </xdr:from>
    <xdr:to>
      <xdr:col>76</xdr:col>
      <xdr:colOff>165100</xdr:colOff>
      <xdr:row>38</xdr:row>
      <xdr:rowOff>101574</xdr:rowOff>
    </xdr:to>
    <xdr:sp macro="" textlink="">
      <xdr:nvSpPr>
        <xdr:cNvPr id="532" name="楕円 531">
          <a:extLst>
            <a:ext uri="{FF2B5EF4-FFF2-40B4-BE49-F238E27FC236}">
              <a16:creationId xmlns:a16="http://schemas.microsoft.com/office/drawing/2014/main" id="{67B11482-7B66-493A-8FC2-DCE65F8A602D}"/>
            </a:ext>
          </a:extLst>
        </xdr:cNvPr>
        <xdr:cNvSpPr/>
      </xdr:nvSpPr>
      <xdr:spPr>
        <a:xfrm>
          <a:off x="14541500" y="651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92701</xdr:rowOff>
    </xdr:from>
    <xdr:ext cx="534377" cy="259045"/>
    <xdr:sp macro="" textlink="">
      <xdr:nvSpPr>
        <xdr:cNvPr id="533" name="テキスト ボックス 532">
          <a:extLst>
            <a:ext uri="{FF2B5EF4-FFF2-40B4-BE49-F238E27FC236}">
              <a16:creationId xmlns:a16="http://schemas.microsoft.com/office/drawing/2014/main" id="{FF0FD3D1-28CE-4D3C-A838-84137AD5DD2C}"/>
            </a:ext>
          </a:extLst>
        </xdr:cNvPr>
        <xdr:cNvSpPr txBox="1"/>
      </xdr:nvSpPr>
      <xdr:spPr>
        <a:xfrm>
          <a:off x="14325111" y="6607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165664</xdr:rowOff>
    </xdr:from>
    <xdr:to>
      <xdr:col>72</xdr:col>
      <xdr:colOff>38100</xdr:colOff>
      <xdr:row>38</xdr:row>
      <xdr:rowOff>95814</xdr:rowOff>
    </xdr:to>
    <xdr:sp macro="" textlink="">
      <xdr:nvSpPr>
        <xdr:cNvPr id="534" name="楕円 533">
          <a:extLst>
            <a:ext uri="{FF2B5EF4-FFF2-40B4-BE49-F238E27FC236}">
              <a16:creationId xmlns:a16="http://schemas.microsoft.com/office/drawing/2014/main" id="{CF94625F-FF3C-40D0-9DFC-E1EDF8FF3371}"/>
            </a:ext>
          </a:extLst>
        </xdr:cNvPr>
        <xdr:cNvSpPr/>
      </xdr:nvSpPr>
      <xdr:spPr>
        <a:xfrm>
          <a:off x="13652500" y="650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86941</xdr:rowOff>
    </xdr:from>
    <xdr:ext cx="534377" cy="259045"/>
    <xdr:sp macro="" textlink="">
      <xdr:nvSpPr>
        <xdr:cNvPr id="535" name="テキスト ボックス 534">
          <a:extLst>
            <a:ext uri="{FF2B5EF4-FFF2-40B4-BE49-F238E27FC236}">
              <a16:creationId xmlns:a16="http://schemas.microsoft.com/office/drawing/2014/main" id="{AE0ECAFA-C490-487A-9869-0C903D164EDF}"/>
            </a:ext>
          </a:extLst>
        </xdr:cNvPr>
        <xdr:cNvSpPr txBox="1"/>
      </xdr:nvSpPr>
      <xdr:spPr>
        <a:xfrm>
          <a:off x="13436111" y="660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5141</xdr:rowOff>
    </xdr:from>
    <xdr:to>
      <xdr:col>67</xdr:col>
      <xdr:colOff>101600</xdr:colOff>
      <xdr:row>38</xdr:row>
      <xdr:rowOff>106741</xdr:rowOff>
    </xdr:to>
    <xdr:sp macro="" textlink="">
      <xdr:nvSpPr>
        <xdr:cNvPr id="536" name="楕円 535">
          <a:extLst>
            <a:ext uri="{FF2B5EF4-FFF2-40B4-BE49-F238E27FC236}">
              <a16:creationId xmlns:a16="http://schemas.microsoft.com/office/drawing/2014/main" id="{A62CF20A-733A-4E21-8EB0-21A1D5387488}"/>
            </a:ext>
          </a:extLst>
        </xdr:cNvPr>
        <xdr:cNvSpPr/>
      </xdr:nvSpPr>
      <xdr:spPr>
        <a:xfrm>
          <a:off x="12763500" y="652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97868</xdr:rowOff>
    </xdr:from>
    <xdr:ext cx="534377" cy="259045"/>
    <xdr:sp macro="" textlink="">
      <xdr:nvSpPr>
        <xdr:cNvPr id="537" name="テキスト ボックス 536">
          <a:extLst>
            <a:ext uri="{FF2B5EF4-FFF2-40B4-BE49-F238E27FC236}">
              <a16:creationId xmlns:a16="http://schemas.microsoft.com/office/drawing/2014/main" id="{362C47CD-DC13-4209-87BB-87640D47D787}"/>
            </a:ext>
          </a:extLst>
        </xdr:cNvPr>
        <xdr:cNvSpPr txBox="1"/>
      </xdr:nvSpPr>
      <xdr:spPr>
        <a:xfrm>
          <a:off x="12547111" y="661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33B32EE1-E6E1-44CB-8C10-DB6E3568D5B9}"/>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9830E889-C100-4B3D-B22A-41B269EA9A2B}"/>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8B5588F0-A746-4DAF-B3B7-8DF0A74C1E16}"/>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28E116BD-FD6D-42FE-850B-3767C96F7D77}"/>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5410F5B2-6AD6-450C-A61F-37B6CC0A5A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56492DD3-5CB3-4C7E-9B01-F88A6A4B5C98}"/>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348A9F9F-8A66-4AF1-9BA0-924A4F538ACE}"/>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C6D3BA22-4B1E-4B39-A3EF-041267AEC4A7}"/>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4F3962B5-4AAA-461D-83B0-EF3AEDC556B7}"/>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EFFE1667-E592-4680-AD29-3857BAF91CBA}"/>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8" name="テキスト ボックス 547">
          <a:extLst>
            <a:ext uri="{FF2B5EF4-FFF2-40B4-BE49-F238E27FC236}">
              <a16:creationId xmlns:a16="http://schemas.microsoft.com/office/drawing/2014/main" id="{B6DB3178-E4A1-42BB-B1C7-8265EF02D2BC}"/>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9" name="直線コネクタ 548">
          <a:extLst>
            <a:ext uri="{FF2B5EF4-FFF2-40B4-BE49-F238E27FC236}">
              <a16:creationId xmlns:a16="http://schemas.microsoft.com/office/drawing/2014/main" id="{C572C4F3-AE52-47BD-8B1D-7BBF30A49232}"/>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0" name="テキスト ボックス 549">
          <a:extLst>
            <a:ext uri="{FF2B5EF4-FFF2-40B4-BE49-F238E27FC236}">
              <a16:creationId xmlns:a16="http://schemas.microsoft.com/office/drawing/2014/main" id="{0C2DA368-6E18-455B-899C-EEA57EDCA7B9}"/>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a:extLst>
            <a:ext uri="{FF2B5EF4-FFF2-40B4-BE49-F238E27FC236}">
              <a16:creationId xmlns:a16="http://schemas.microsoft.com/office/drawing/2014/main" id="{EE2FC987-BB56-4229-8C4D-1D7E8C53EBA1}"/>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2" name="テキスト ボックス 551">
          <a:extLst>
            <a:ext uri="{FF2B5EF4-FFF2-40B4-BE49-F238E27FC236}">
              <a16:creationId xmlns:a16="http://schemas.microsoft.com/office/drawing/2014/main" id="{CC72B681-854B-4A4A-8157-4D1D0F17B08B}"/>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B0D1C9ED-CD94-4E54-B338-8E04C71B7BD7}"/>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4" name="テキスト ボックス 553">
          <a:extLst>
            <a:ext uri="{FF2B5EF4-FFF2-40B4-BE49-F238E27FC236}">
              <a16:creationId xmlns:a16="http://schemas.microsoft.com/office/drawing/2014/main" id="{9229AE36-C05B-45F3-AE2B-7F6BAD1F6497}"/>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5" name="直線コネクタ 554">
          <a:extLst>
            <a:ext uri="{FF2B5EF4-FFF2-40B4-BE49-F238E27FC236}">
              <a16:creationId xmlns:a16="http://schemas.microsoft.com/office/drawing/2014/main" id="{47C81476-3765-499C-B0C9-E75065791E9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6" name="テキスト ボックス 555">
          <a:extLst>
            <a:ext uri="{FF2B5EF4-FFF2-40B4-BE49-F238E27FC236}">
              <a16:creationId xmlns:a16="http://schemas.microsoft.com/office/drawing/2014/main" id="{0AFDFE98-298D-4311-8316-8CB64BFD8D95}"/>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7" name="直線コネクタ 556">
          <a:extLst>
            <a:ext uri="{FF2B5EF4-FFF2-40B4-BE49-F238E27FC236}">
              <a16:creationId xmlns:a16="http://schemas.microsoft.com/office/drawing/2014/main" id="{82FE0E33-2E79-4CB2-8DE4-16C72CCFDB22}"/>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8" name="テキスト ボックス 557">
          <a:extLst>
            <a:ext uri="{FF2B5EF4-FFF2-40B4-BE49-F238E27FC236}">
              <a16:creationId xmlns:a16="http://schemas.microsoft.com/office/drawing/2014/main" id="{B8CF7F76-03B5-4457-A553-DE2B51D706C1}"/>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E38C4B8-9602-40FD-888F-523A22EAC788}"/>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a:extLst>
            <a:ext uri="{FF2B5EF4-FFF2-40B4-BE49-F238E27FC236}">
              <a16:creationId xmlns:a16="http://schemas.microsoft.com/office/drawing/2014/main" id="{051C2FC2-1650-4517-BDCE-54888ECCB7BD}"/>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a:extLst>
            <a:ext uri="{FF2B5EF4-FFF2-40B4-BE49-F238E27FC236}">
              <a16:creationId xmlns:a16="http://schemas.microsoft.com/office/drawing/2014/main" id="{4415D370-A319-49B7-8DFC-89CA59129C55}"/>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156311</xdr:rowOff>
    </xdr:from>
    <xdr:to>
      <xdr:col>85</xdr:col>
      <xdr:colOff>126364</xdr:colOff>
      <xdr:row>59</xdr:row>
      <xdr:rowOff>123793</xdr:rowOff>
    </xdr:to>
    <xdr:cxnSp macro="">
      <xdr:nvCxnSpPr>
        <xdr:cNvPr id="562" name="直線コネクタ 561">
          <a:extLst>
            <a:ext uri="{FF2B5EF4-FFF2-40B4-BE49-F238E27FC236}">
              <a16:creationId xmlns:a16="http://schemas.microsoft.com/office/drawing/2014/main" id="{9B142557-C4BB-4B7C-A077-8CFF2164CB5A}"/>
            </a:ext>
          </a:extLst>
        </xdr:cNvPr>
        <xdr:cNvCxnSpPr/>
      </xdr:nvCxnSpPr>
      <xdr:spPr>
        <a:xfrm flipV="1">
          <a:off x="16317595" y="8900261"/>
          <a:ext cx="1269" cy="1339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127620</xdr:rowOff>
    </xdr:from>
    <xdr:ext cx="534377" cy="259045"/>
    <xdr:sp macro="" textlink="">
      <xdr:nvSpPr>
        <xdr:cNvPr id="563" name="教育費最小値テキスト">
          <a:extLst>
            <a:ext uri="{FF2B5EF4-FFF2-40B4-BE49-F238E27FC236}">
              <a16:creationId xmlns:a16="http://schemas.microsoft.com/office/drawing/2014/main" id="{4DC93327-35AF-4927-91B6-CAF9A9FBEAD1}"/>
            </a:ext>
          </a:extLst>
        </xdr:cNvPr>
        <xdr:cNvSpPr txBox="1"/>
      </xdr:nvSpPr>
      <xdr:spPr>
        <a:xfrm>
          <a:off x="16370300" y="1024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123793</xdr:rowOff>
    </xdr:from>
    <xdr:to>
      <xdr:col>86</xdr:col>
      <xdr:colOff>25400</xdr:colOff>
      <xdr:row>59</xdr:row>
      <xdr:rowOff>123793</xdr:rowOff>
    </xdr:to>
    <xdr:cxnSp macro="">
      <xdr:nvCxnSpPr>
        <xdr:cNvPr id="564" name="直線コネクタ 563">
          <a:extLst>
            <a:ext uri="{FF2B5EF4-FFF2-40B4-BE49-F238E27FC236}">
              <a16:creationId xmlns:a16="http://schemas.microsoft.com/office/drawing/2014/main" id="{51FA4FDC-C437-4192-B01C-0E85F108B60A}"/>
            </a:ext>
          </a:extLst>
        </xdr:cNvPr>
        <xdr:cNvCxnSpPr/>
      </xdr:nvCxnSpPr>
      <xdr:spPr>
        <a:xfrm>
          <a:off x="16230600" y="10239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102988</xdr:rowOff>
    </xdr:from>
    <xdr:ext cx="599010" cy="259045"/>
    <xdr:sp macro="" textlink="">
      <xdr:nvSpPr>
        <xdr:cNvPr id="565" name="教育費最大値テキスト">
          <a:extLst>
            <a:ext uri="{FF2B5EF4-FFF2-40B4-BE49-F238E27FC236}">
              <a16:creationId xmlns:a16="http://schemas.microsoft.com/office/drawing/2014/main" id="{1780B4A5-F706-4CCB-AAD9-04AAB954F762}"/>
            </a:ext>
          </a:extLst>
        </xdr:cNvPr>
        <xdr:cNvSpPr txBox="1"/>
      </xdr:nvSpPr>
      <xdr:spPr>
        <a:xfrm>
          <a:off x="16370300" y="8675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106,128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156311</xdr:rowOff>
    </xdr:from>
    <xdr:to>
      <xdr:col>86</xdr:col>
      <xdr:colOff>25400</xdr:colOff>
      <xdr:row>51</xdr:row>
      <xdr:rowOff>156311</xdr:rowOff>
    </xdr:to>
    <xdr:cxnSp macro="">
      <xdr:nvCxnSpPr>
        <xdr:cNvPr id="566" name="直線コネクタ 565">
          <a:extLst>
            <a:ext uri="{FF2B5EF4-FFF2-40B4-BE49-F238E27FC236}">
              <a16:creationId xmlns:a16="http://schemas.microsoft.com/office/drawing/2014/main" id="{1B0C9986-5EC6-4787-8888-0640E3826763}"/>
            </a:ext>
          </a:extLst>
        </xdr:cNvPr>
        <xdr:cNvCxnSpPr/>
      </xdr:nvCxnSpPr>
      <xdr:spPr>
        <a:xfrm>
          <a:off x="16230600" y="890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104381</xdr:rowOff>
    </xdr:from>
    <xdr:to>
      <xdr:col>85</xdr:col>
      <xdr:colOff>127000</xdr:colOff>
      <xdr:row>58</xdr:row>
      <xdr:rowOff>117316</xdr:rowOff>
    </xdr:to>
    <xdr:cxnSp macro="">
      <xdr:nvCxnSpPr>
        <xdr:cNvPr id="567" name="直線コネクタ 566">
          <a:extLst>
            <a:ext uri="{FF2B5EF4-FFF2-40B4-BE49-F238E27FC236}">
              <a16:creationId xmlns:a16="http://schemas.microsoft.com/office/drawing/2014/main" id="{C89EFCE5-023D-45B9-AF43-F7D4E644C739}"/>
            </a:ext>
          </a:extLst>
        </xdr:cNvPr>
        <xdr:cNvCxnSpPr/>
      </xdr:nvCxnSpPr>
      <xdr:spPr>
        <a:xfrm flipV="1">
          <a:off x="15481300" y="9877031"/>
          <a:ext cx="838200" cy="18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43825</xdr:rowOff>
    </xdr:from>
    <xdr:ext cx="534377" cy="259045"/>
    <xdr:sp macro="" textlink="">
      <xdr:nvSpPr>
        <xdr:cNvPr id="568" name="教育費平均値テキスト">
          <a:extLst>
            <a:ext uri="{FF2B5EF4-FFF2-40B4-BE49-F238E27FC236}">
              <a16:creationId xmlns:a16="http://schemas.microsoft.com/office/drawing/2014/main" id="{92C8DB51-AE48-445C-BE03-78C89C13B70F}"/>
            </a:ext>
          </a:extLst>
        </xdr:cNvPr>
        <xdr:cNvSpPr txBox="1"/>
      </xdr:nvSpPr>
      <xdr:spPr>
        <a:xfrm>
          <a:off x="16370300" y="9645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20948</xdr:rowOff>
    </xdr:from>
    <xdr:to>
      <xdr:col>85</xdr:col>
      <xdr:colOff>177800</xdr:colOff>
      <xdr:row>57</xdr:row>
      <xdr:rowOff>122548</xdr:rowOff>
    </xdr:to>
    <xdr:sp macro="" textlink="">
      <xdr:nvSpPr>
        <xdr:cNvPr id="569" name="フローチャート: 判断 568">
          <a:extLst>
            <a:ext uri="{FF2B5EF4-FFF2-40B4-BE49-F238E27FC236}">
              <a16:creationId xmlns:a16="http://schemas.microsoft.com/office/drawing/2014/main" id="{A94543D3-CD0B-4589-B835-7A3C6FC56510}"/>
            </a:ext>
          </a:extLst>
        </xdr:cNvPr>
        <xdr:cNvSpPr/>
      </xdr:nvSpPr>
      <xdr:spPr>
        <a:xfrm>
          <a:off x="16268700" y="979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85217</xdr:rowOff>
    </xdr:from>
    <xdr:to>
      <xdr:col>81</xdr:col>
      <xdr:colOff>50800</xdr:colOff>
      <xdr:row>58</xdr:row>
      <xdr:rowOff>117316</xdr:rowOff>
    </xdr:to>
    <xdr:cxnSp macro="">
      <xdr:nvCxnSpPr>
        <xdr:cNvPr id="570" name="直線コネクタ 569">
          <a:extLst>
            <a:ext uri="{FF2B5EF4-FFF2-40B4-BE49-F238E27FC236}">
              <a16:creationId xmlns:a16="http://schemas.microsoft.com/office/drawing/2014/main" id="{E26B05DB-1F08-471A-83C6-F0A99B61CF8D}"/>
            </a:ext>
          </a:extLst>
        </xdr:cNvPr>
        <xdr:cNvCxnSpPr/>
      </xdr:nvCxnSpPr>
      <xdr:spPr>
        <a:xfrm>
          <a:off x="14592300" y="10029317"/>
          <a:ext cx="889000" cy="3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78804</xdr:rowOff>
    </xdr:from>
    <xdr:to>
      <xdr:col>81</xdr:col>
      <xdr:colOff>101600</xdr:colOff>
      <xdr:row>58</xdr:row>
      <xdr:rowOff>8954</xdr:rowOff>
    </xdr:to>
    <xdr:sp macro="" textlink="">
      <xdr:nvSpPr>
        <xdr:cNvPr id="571" name="フローチャート: 判断 570">
          <a:extLst>
            <a:ext uri="{FF2B5EF4-FFF2-40B4-BE49-F238E27FC236}">
              <a16:creationId xmlns:a16="http://schemas.microsoft.com/office/drawing/2014/main" id="{345C5D99-D532-49CE-AADB-7C01B6579A9C}"/>
            </a:ext>
          </a:extLst>
        </xdr:cNvPr>
        <xdr:cNvSpPr/>
      </xdr:nvSpPr>
      <xdr:spPr>
        <a:xfrm>
          <a:off x="15430500" y="98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25481</xdr:rowOff>
    </xdr:from>
    <xdr:ext cx="534377" cy="259045"/>
    <xdr:sp macro="" textlink="">
      <xdr:nvSpPr>
        <xdr:cNvPr id="572" name="テキスト ボックス 571">
          <a:extLst>
            <a:ext uri="{FF2B5EF4-FFF2-40B4-BE49-F238E27FC236}">
              <a16:creationId xmlns:a16="http://schemas.microsoft.com/office/drawing/2014/main" id="{9858779D-6BE9-49F8-BBB8-A2BF7171123F}"/>
            </a:ext>
          </a:extLst>
        </xdr:cNvPr>
        <xdr:cNvSpPr txBox="1"/>
      </xdr:nvSpPr>
      <xdr:spPr>
        <a:xfrm>
          <a:off x="15214111" y="962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107373</xdr:rowOff>
    </xdr:from>
    <xdr:to>
      <xdr:col>76</xdr:col>
      <xdr:colOff>114300</xdr:colOff>
      <xdr:row>58</xdr:row>
      <xdr:rowOff>85217</xdr:rowOff>
    </xdr:to>
    <xdr:cxnSp macro="">
      <xdr:nvCxnSpPr>
        <xdr:cNvPr id="573" name="直線コネクタ 572">
          <a:extLst>
            <a:ext uri="{FF2B5EF4-FFF2-40B4-BE49-F238E27FC236}">
              <a16:creationId xmlns:a16="http://schemas.microsoft.com/office/drawing/2014/main" id="{01B2854F-8C09-4E73-845D-AAC11B0E7FF2}"/>
            </a:ext>
          </a:extLst>
        </xdr:cNvPr>
        <xdr:cNvCxnSpPr/>
      </xdr:nvCxnSpPr>
      <xdr:spPr>
        <a:xfrm>
          <a:off x="13703300" y="9880023"/>
          <a:ext cx="889000" cy="149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22740</xdr:rowOff>
    </xdr:from>
    <xdr:to>
      <xdr:col>76</xdr:col>
      <xdr:colOff>165100</xdr:colOff>
      <xdr:row>58</xdr:row>
      <xdr:rowOff>124340</xdr:rowOff>
    </xdr:to>
    <xdr:sp macro="" textlink="">
      <xdr:nvSpPr>
        <xdr:cNvPr id="574" name="フローチャート: 判断 573">
          <a:extLst>
            <a:ext uri="{FF2B5EF4-FFF2-40B4-BE49-F238E27FC236}">
              <a16:creationId xmlns:a16="http://schemas.microsoft.com/office/drawing/2014/main" id="{2E26AAE3-D7F8-4C46-9B70-1EE0A309B116}"/>
            </a:ext>
          </a:extLst>
        </xdr:cNvPr>
        <xdr:cNvSpPr/>
      </xdr:nvSpPr>
      <xdr:spPr>
        <a:xfrm>
          <a:off x="14541500" y="996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140867</xdr:rowOff>
    </xdr:from>
    <xdr:ext cx="534377" cy="259045"/>
    <xdr:sp macro="" textlink="">
      <xdr:nvSpPr>
        <xdr:cNvPr id="575" name="テキスト ボックス 574">
          <a:extLst>
            <a:ext uri="{FF2B5EF4-FFF2-40B4-BE49-F238E27FC236}">
              <a16:creationId xmlns:a16="http://schemas.microsoft.com/office/drawing/2014/main" id="{02CDEDD0-6FD8-490F-A8B0-BAA75EE9FBBA}"/>
            </a:ext>
          </a:extLst>
        </xdr:cNvPr>
        <xdr:cNvSpPr txBox="1"/>
      </xdr:nvSpPr>
      <xdr:spPr>
        <a:xfrm>
          <a:off x="14325111" y="9742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107373</xdr:rowOff>
    </xdr:from>
    <xdr:to>
      <xdr:col>71</xdr:col>
      <xdr:colOff>177800</xdr:colOff>
      <xdr:row>58</xdr:row>
      <xdr:rowOff>91580</xdr:rowOff>
    </xdr:to>
    <xdr:cxnSp macro="">
      <xdr:nvCxnSpPr>
        <xdr:cNvPr id="576" name="直線コネクタ 575">
          <a:extLst>
            <a:ext uri="{FF2B5EF4-FFF2-40B4-BE49-F238E27FC236}">
              <a16:creationId xmlns:a16="http://schemas.microsoft.com/office/drawing/2014/main" id="{DF1E57DB-FB4E-476F-A97C-CBE96A53D449}"/>
            </a:ext>
          </a:extLst>
        </xdr:cNvPr>
        <xdr:cNvCxnSpPr/>
      </xdr:nvCxnSpPr>
      <xdr:spPr>
        <a:xfrm flipV="1">
          <a:off x="12814300" y="9880023"/>
          <a:ext cx="889000" cy="155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43542</xdr:rowOff>
    </xdr:from>
    <xdr:to>
      <xdr:col>72</xdr:col>
      <xdr:colOff>38100</xdr:colOff>
      <xdr:row>58</xdr:row>
      <xdr:rowOff>145142</xdr:rowOff>
    </xdr:to>
    <xdr:sp macro="" textlink="">
      <xdr:nvSpPr>
        <xdr:cNvPr id="577" name="フローチャート: 判断 576">
          <a:extLst>
            <a:ext uri="{FF2B5EF4-FFF2-40B4-BE49-F238E27FC236}">
              <a16:creationId xmlns:a16="http://schemas.microsoft.com/office/drawing/2014/main" id="{5BE879B6-37C7-4FC4-BBC3-5745F83BC2EA}"/>
            </a:ext>
          </a:extLst>
        </xdr:cNvPr>
        <xdr:cNvSpPr/>
      </xdr:nvSpPr>
      <xdr:spPr>
        <a:xfrm>
          <a:off x="13652500" y="998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136269</xdr:rowOff>
    </xdr:from>
    <xdr:ext cx="534377" cy="259045"/>
    <xdr:sp macro="" textlink="">
      <xdr:nvSpPr>
        <xdr:cNvPr id="578" name="テキスト ボックス 577">
          <a:extLst>
            <a:ext uri="{FF2B5EF4-FFF2-40B4-BE49-F238E27FC236}">
              <a16:creationId xmlns:a16="http://schemas.microsoft.com/office/drawing/2014/main" id="{C476EF65-7778-4F41-AD68-9E2ECDE75EF0}"/>
            </a:ext>
          </a:extLst>
        </xdr:cNvPr>
        <xdr:cNvSpPr txBox="1"/>
      </xdr:nvSpPr>
      <xdr:spPr>
        <a:xfrm>
          <a:off x="13436111" y="10080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61258</xdr:rowOff>
    </xdr:from>
    <xdr:to>
      <xdr:col>67</xdr:col>
      <xdr:colOff>101600</xdr:colOff>
      <xdr:row>58</xdr:row>
      <xdr:rowOff>162858</xdr:rowOff>
    </xdr:to>
    <xdr:sp macro="" textlink="">
      <xdr:nvSpPr>
        <xdr:cNvPr id="579" name="フローチャート: 判断 578">
          <a:extLst>
            <a:ext uri="{FF2B5EF4-FFF2-40B4-BE49-F238E27FC236}">
              <a16:creationId xmlns:a16="http://schemas.microsoft.com/office/drawing/2014/main" id="{D4BBAE42-D019-436C-9198-50EE0C0F263A}"/>
            </a:ext>
          </a:extLst>
        </xdr:cNvPr>
        <xdr:cNvSpPr/>
      </xdr:nvSpPr>
      <xdr:spPr>
        <a:xfrm>
          <a:off x="12763500" y="1000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153985</xdr:rowOff>
    </xdr:from>
    <xdr:ext cx="534377" cy="259045"/>
    <xdr:sp macro="" textlink="">
      <xdr:nvSpPr>
        <xdr:cNvPr id="580" name="テキスト ボックス 579">
          <a:extLst>
            <a:ext uri="{FF2B5EF4-FFF2-40B4-BE49-F238E27FC236}">
              <a16:creationId xmlns:a16="http://schemas.microsoft.com/office/drawing/2014/main" id="{D856EBEF-F398-4862-8541-3A42249E8AE2}"/>
            </a:ext>
          </a:extLst>
        </xdr:cNvPr>
        <xdr:cNvSpPr txBox="1"/>
      </xdr:nvSpPr>
      <xdr:spPr>
        <a:xfrm>
          <a:off x="12547111" y="1009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FF8EB68-E74F-48F3-AE80-C063EF024D56}"/>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2F71066C-EA56-408D-A4BF-BD4DA33B178F}"/>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AE10D152-E010-4C4D-9D91-D4C265F42BDC}"/>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36B43451-85E3-4D5D-B0CD-3DA2E3BCAE79}"/>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B80E0BD5-7219-4E2A-A280-656681F6FD05}"/>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53581</xdr:rowOff>
    </xdr:from>
    <xdr:to>
      <xdr:col>85</xdr:col>
      <xdr:colOff>177800</xdr:colOff>
      <xdr:row>57</xdr:row>
      <xdr:rowOff>155181</xdr:rowOff>
    </xdr:to>
    <xdr:sp macro="" textlink="">
      <xdr:nvSpPr>
        <xdr:cNvPr id="586" name="楕円 585">
          <a:extLst>
            <a:ext uri="{FF2B5EF4-FFF2-40B4-BE49-F238E27FC236}">
              <a16:creationId xmlns:a16="http://schemas.microsoft.com/office/drawing/2014/main" id="{0F599FFA-B236-4EBF-AB94-80EAC2592AE8}"/>
            </a:ext>
          </a:extLst>
        </xdr:cNvPr>
        <xdr:cNvSpPr/>
      </xdr:nvSpPr>
      <xdr:spPr>
        <a:xfrm>
          <a:off x="16268700" y="982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32008</xdr:rowOff>
    </xdr:from>
    <xdr:ext cx="534377" cy="259045"/>
    <xdr:sp macro="" textlink="">
      <xdr:nvSpPr>
        <xdr:cNvPr id="587" name="教育費該当値テキスト">
          <a:extLst>
            <a:ext uri="{FF2B5EF4-FFF2-40B4-BE49-F238E27FC236}">
              <a16:creationId xmlns:a16="http://schemas.microsoft.com/office/drawing/2014/main" id="{98D07686-CD82-40FD-BC4A-E7338AB806E2}"/>
            </a:ext>
          </a:extLst>
        </xdr:cNvPr>
        <xdr:cNvSpPr txBox="1"/>
      </xdr:nvSpPr>
      <xdr:spPr>
        <a:xfrm>
          <a:off x="16370300" y="9804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66516</xdr:rowOff>
    </xdr:from>
    <xdr:to>
      <xdr:col>81</xdr:col>
      <xdr:colOff>101600</xdr:colOff>
      <xdr:row>58</xdr:row>
      <xdr:rowOff>168116</xdr:rowOff>
    </xdr:to>
    <xdr:sp macro="" textlink="">
      <xdr:nvSpPr>
        <xdr:cNvPr id="588" name="楕円 587">
          <a:extLst>
            <a:ext uri="{FF2B5EF4-FFF2-40B4-BE49-F238E27FC236}">
              <a16:creationId xmlns:a16="http://schemas.microsoft.com/office/drawing/2014/main" id="{B3A0D502-54B6-4675-B9A9-C089540B8C33}"/>
            </a:ext>
          </a:extLst>
        </xdr:cNvPr>
        <xdr:cNvSpPr/>
      </xdr:nvSpPr>
      <xdr:spPr>
        <a:xfrm>
          <a:off x="15430500" y="1001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159243</xdr:rowOff>
    </xdr:from>
    <xdr:ext cx="534377" cy="259045"/>
    <xdr:sp macro="" textlink="">
      <xdr:nvSpPr>
        <xdr:cNvPr id="589" name="テキスト ボックス 588">
          <a:extLst>
            <a:ext uri="{FF2B5EF4-FFF2-40B4-BE49-F238E27FC236}">
              <a16:creationId xmlns:a16="http://schemas.microsoft.com/office/drawing/2014/main" id="{320E1635-93B4-45A4-BEF4-9C0B194A8125}"/>
            </a:ext>
          </a:extLst>
        </xdr:cNvPr>
        <xdr:cNvSpPr txBox="1"/>
      </xdr:nvSpPr>
      <xdr:spPr>
        <a:xfrm>
          <a:off x="15214111" y="10103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34417</xdr:rowOff>
    </xdr:from>
    <xdr:to>
      <xdr:col>76</xdr:col>
      <xdr:colOff>165100</xdr:colOff>
      <xdr:row>58</xdr:row>
      <xdr:rowOff>136017</xdr:rowOff>
    </xdr:to>
    <xdr:sp macro="" textlink="">
      <xdr:nvSpPr>
        <xdr:cNvPr id="590" name="楕円 589">
          <a:extLst>
            <a:ext uri="{FF2B5EF4-FFF2-40B4-BE49-F238E27FC236}">
              <a16:creationId xmlns:a16="http://schemas.microsoft.com/office/drawing/2014/main" id="{1286BBCD-4DCB-40B7-950C-2F5D32E9774D}"/>
            </a:ext>
          </a:extLst>
        </xdr:cNvPr>
        <xdr:cNvSpPr/>
      </xdr:nvSpPr>
      <xdr:spPr>
        <a:xfrm>
          <a:off x="14541500" y="997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127144</xdr:rowOff>
    </xdr:from>
    <xdr:ext cx="534377" cy="259045"/>
    <xdr:sp macro="" textlink="">
      <xdr:nvSpPr>
        <xdr:cNvPr id="591" name="テキスト ボックス 590">
          <a:extLst>
            <a:ext uri="{FF2B5EF4-FFF2-40B4-BE49-F238E27FC236}">
              <a16:creationId xmlns:a16="http://schemas.microsoft.com/office/drawing/2014/main" id="{9DE8F9F3-5B37-4DE0-9710-F4994B41F5B6}"/>
            </a:ext>
          </a:extLst>
        </xdr:cNvPr>
        <xdr:cNvSpPr txBox="1"/>
      </xdr:nvSpPr>
      <xdr:spPr>
        <a:xfrm>
          <a:off x="14325111" y="1007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56573</xdr:rowOff>
    </xdr:from>
    <xdr:to>
      <xdr:col>72</xdr:col>
      <xdr:colOff>38100</xdr:colOff>
      <xdr:row>57</xdr:row>
      <xdr:rowOff>158173</xdr:rowOff>
    </xdr:to>
    <xdr:sp macro="" textlink="">
      <xdr:nvSpPr>
        <xdr:cNvPr id="592" name="楕円 591">
          <a:extLst>
            <a:ext uri="{FF2B5EF4-FFF2-40B4-BE49-F238E27FC236}">
              <a16:creationId xmlns:a16="http://schemas.microsoft.com/office/drawing/2014/main" id="{4224B6D8-530D-4DD9-AA2F-27219F6A104A}"/>
            </a:ext>
          </a:extLst>
        </xdr:cNvPr>
        <xdr:cNvSpPr/>
      </xdr:nvSpPr>
      <xdr:spPr>
        <a:xfrm>
          <a:off x="13652500" y="982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3250</xdr:rowOff>
    </xdr:from>
    <xdr:ext cx="534377" cy="259045"/>
    <xdr:sp macro="" textlink="">
      <xdr:nvSpPr>
        <xdr:cNvPr id="593" name="テキスト ボックス 592">
          <a:extLst>
            <a:ext uri="{FF2B5EF4-FFF2-40B4-BE49-F238E27FC236}">
              <a16:creationId xmlns:a16="http://schemas.microsoft.com/office/drawing/2014/main" id="{A5E12A61-2075-4F6D-AC4C-6B27E9A20764}"/>
            </a:ext>
          </a:extLst>
        </xdr:cNvPr>
        <xdr:cNvSpPr txBox="1"/>
      </xdr:nvSpPr>
      <xdr:spPr>
        <a:xfrm>
          <a:off x="13436111" y="9604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40780</xdr:rowOff>
    </xdr:from>
    <xdr:to>
      <xdr:col>67</xdr:col>
      <xdr:colOff>101600</xdr:colOff>
      <xdr:row>58</xdr:row>
      <xdr:rowOff>142380</xdr:rowOff>
    </xdr:to>
    <xdr:sp macro="" textlink="">
      <xdr:nvSpPr>
        <xdr:cNvPr id="594" name="楕円 593">
          <a:extLst>
            <a:ext uri="{FF2B5EF4-FFF2-40B4-BE49-F238E27FC236}">
              <a16:creationId xmlns:a16="http://schemas.microsoft.com/office/drawing/2014/main" id="{0905B2D9-2717-4B5E-B70E-50E3C4348B82}"/>
            </a:ext>
          </a:extLst>
        </xdr:cNvPr>
        <xdr:cNvSpPr/>
      </xdr:nvSpPr>
      <xdr:spPr>
        <a:xfrm>
          <a:off x="12763500" y="998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158907</xdr:rowOff>
    </xdr:from>
    <xdr:ext cx="534377" cy="259045"/>
    <xdr:sp macro="" textlink="">
      <xdr:nvSpPr>
        <xdr:cNvPr id="595" name="テキスト ボックス 594">
          <a:extLst>
            <a:ext uri="{FF2B5EF4-FFF2-40B4-BE49-F238E27FC236}">
              <a16:creationId xmlns:a16="http://schemas.microsoft.com/office/drawing/2014/main" id="{012A18C4-C354-49AC-947B-EAE53F042809}"/>
            </a:ext>
          </a:extLst>
        </xdr:cNvPr>
        <xdr:cNvSpPr txBox="1"/>
      </xdr:nvSpPr>
      <xdr:spPr>
        <a:xfrm>
          <a:off x="12547111" y="976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55A112BC-D798-4A81-A31C-3466057EC3C7}"/>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A78866AD-53A6-4182-B319-4A7CDC620499}"/>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8D80BEE8-91C0-4031-BF11-E84A993E752E}"/>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9FE191A2-6C4C-48EA-9C7C-77FD7D5AC9D9}"/>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DE4CB60A-9A54-4C94-B62A-E5C23F6E14A5}"/>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815750C-8A86-4952-9C40-786BB8696245}"/>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F5A62FCC-2765-434A-9EE0-F58185540F41}"/>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974ED95C-FB03-41FB-88BF-DE16F8EE2FBE}"/>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5EED0820-9CE8-4BD2-9DD7-653B22DBFBE9}"/>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6CC85068-7F6D-476A-B158-81CE28BAA3A6}"/>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a:extLst>
            <a:ext uri="{FF2B5EF4-FFF2-40B4-BE49-F238E27FC236}">
              <a16:creationId xmlns:a16="http://schemas.microsoft.com/office/drawing/2014/main" id="{F35330DE-D38A-43B2-B41B-825512B1682C}"/>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a:extLst>
            <a:ext uri="{FF2B5EF4-FFF2-40B4-BE49-F238E27FC236}">
              <a16:creationId xmlns:a16="http://schemas.microsoft.com/office/drawing/2014/main" id="{D5058E4D-A431-48C5-B54B-31E34E74F018}"/>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a:extLst>
            <a:ext uri="{FF2B5EF4-FFF2-40B4-BE49-F238E27FC236}">
              <a16:creationId xmlns:a16="http://schemas.microsoft.com/office/drawing/2014/main" id="{FB8CAE01-6BD4-4804-A0C5-5FD1A8D14466}"/>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a:extLst>
            <a:ext uri="{FF2B5EF4-FFF2-40B4-BE49-F238E27FC236}">
              <a16:creationId xmlns:a16="http://schemas.microsoft.com/office/drawing/2014/main" id="{373790D6-246D-4267-B922-5307875E7228}"/>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a:extLst>
            <a:ext uri="{FF2B5EF4-FFF2-40B4-BE49-F238E27FC236}">
              <a16:creationId xmlns:a16="http://schemas.microsoft.com/office/drawing/2014/main" id="{D836C6FF-32F8-4737-85BA-2B3E5B1B9CF4}"/>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a:extLst>
            <a:ext uri="{FF2B5EF4-FFF2-40B4-BE49-F238E27FC236}">
              <a16:creationId xmlns:a16="http://schemas.microsoft.com/office/drawing/2014/main" id="{85F73664-DD5A-4246-A41B-52A94216C272}"/>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a:extLst>
            <a:ext uri="{FF2B5EF4-FFF2-40B4-BE49-F238E27FC236}">
              <a16:creationId xmlns:a16="http://schemas.microsoft.com/office/drawing/2014/main" id="{E94FC16A-EB09-4442-AC7D-18683ADD21D3}"/>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a:extLst>
            <a:ext uri="{FF2B5EF4-FFF2-40B4-BE49-F238E27FC236}">
              <a16:creationId xmlns:a16="http://schemas.microsoft.com/office/drawing/2014/main" id="{7362DBF8-3324-41CD-A931-E0FAF27559E4}"/>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a:extLst>
            <a:ext uri="{FF2B5EF4-FFF2-40B4-BE49-F238E27FC236}">
              <a16:creationId xmlns:a16="http://schemas.microsoft.com/office/drawing/2014/main" id="{86EB5CC0-DF59-4B13-8F3C-FBD3ED472D8D}"/>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a:extLst>
            <a:ext uri="{FF2B5EF4-FFF2-40B4-BE49-F238E27FC236}">
              <a16:creationId xmlns:a16="http://schemas.microsoft.com/office/drawing/2014/main" id="{D70CFC20-9D80-4FF4-99F3-5F2CE98147A4}"/>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81A60C3E-9BFD-4912-82CE-4EE8ABC99F4A}"/>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id="{AE3E0276-D26C-49D5-A93B-EB1B3AC84721}"/>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災害復旧費グラフ枠">
          <a:extLst>
            <a:ext uri="{FF2B5EF4-FFF2-40B4-BE49-F238E27FC236}">
              <a16:creationId xmlns:a16="http://schemas.microsoft.com/office/drawing/2014/main" id="{D1E9BEA2-5F65-4EF3-BB7C-B8B429DF1C2A}"/>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144470</xdr:rowOff>
    </xdr:from>
    <xdr:to>
      <xdr:col>85</xdr:col>
      <xdr:colOff>126364</xdr:colOff>
      <xdr:row>79</xdr:row>
      <xdr:rowOff>44450</xdr:rowOff>
    </xdr:to>
    <xdr:cxnSp macro="">
      <xdr:nvCxnSpPr>
        <xdr:cNvPr id="619" name="直線コネクタ 618">
          <a:extLst>
            <a:ext uri="{FF2B5EF4-FFF2-40B4-BE49-F238E27FC236}">
              <a16:creationId xmlns:a16="http://schemas.microsoft.com/office/drawing/2014/main" id="{F5CE46C4-EAA3-4C9B-9988-AEA79C5B4A8E}"/>
            </a:ext>
          </a:extLst>
        </xdr:cNvPr>
        <xdr:cNvCxnSpPr/>
      </xdr:nvCxnSpPr>
      <xdr:spPr>
        <a:xfrm flipV="1">
          <a:off x="16317595" y="12317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66197</xdr:rowOff>
    </xdr:from>
    <xdr:ext cx="249299" cy="259045"/>
    <xdr:sp macro="" textlink="">
      <xdr:nvSpPr>
        <xdr:cNvPr id="620" name="災害復旧費最小値テキスト">
          <a:extLst>
            <a:ext uri="{FF2B5EF4-FFF2-40B4-BE49-F238E27FC236}">
              <a16:creationId xmlns:a16="http://schemas.microsoft.com/office/drawing/2014/main" id="{0905D335-7DF7-468F-B6E0-87BA4877C539}"/>
            </a:ext>
          </a:extLst>
        </xdr:cNvPr>
        <xdr:cNvSpPr txBox="1"/>
      </xdr:nvSpPr>
      <xdr:spPr>
        <a:xfrm>
          <a:off x="16370300" y="13610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1" name="直線コネクタ 620">
          <a:extLst>
            <a:ext uri="{FF2B5EF4-FFF2-40B4-BE49-F238E27FC236}">
              <a16:creationId xmlns:a16="http://schemas.microsoft.com/office/drawing/2014/main" id="{C29E6658-CC46-4E5D-AED4-B722D4A1AA83}"/>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91147</xdr:rowOff>
    </xdr:from>
    <xdr:ext cx="599010" cy="259045"/>
    <xdr:sp macro="" textlink="">
      <xdr:nvSpPr>
        <xdr:cNvPr id="622" name="災害復旧費最大値テキスト">
          <a:extLst>
            <a:ext uri="{FF2B5EF4-FFF2-40B4-BE49-F238E27FC236}">
              <a16:creationId xmlns:a16="http://schemas.microsoft.com/office/drawing/2014/main" id="{8DC7A893-F6D2-4F82-B8B6-A5EE2BA31A9D}"/>
            </a:ext>
          </a:extLst>
        </xdr:cNvPr>
        <xdr:cNvSpPr txBox="1"/>
      </xdr:nvSpPr>
      <xdr:spPr>
        <a:xfrm>
          <a:off x="16370300" y="1209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166,874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144470</xdr:rowOff>
    </xdr:from>
    <xdr:to>
      <xdr:col>86</xdr:col>
      <xdr:colOff>25400</xdr:colOff>
      <xdr:row>71</xdr:row>
      <xdr:rowOff>144470</xdr:rowOff>
    </xdr:to>
    <xdr:cxnSp macro="">
      <xdr:nvCxnSpPr>
        <xdr:cNvPr id="623" name="直線コネクタ 622">
          <a:extLst>
            <a:ext uri="{FF2B5EF4-FFF2-40B4-BE49-F238E27FC236}">
              <a16:creationId xmlns:a16="http://schemas.microsoft.com/office/drawing/2014/main" id="{DAE3D829-D739-4BCD-A6AB-6CD4A09EF30A}"/>
            </a:ext>
          </a:extLst>
        </xdr:cNvPr>
        <xdr:cNvCxnSpPr/>
      </xdr:nvCxnSpPr>
      <xdr:spPr>
        <a:xfrm>
          <a:off x="16230600" y="1231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41439</xdr:rowOff>
    </xdr:from>
    <xdr:to>
      <xdr:col>85</xdr:col>
      <xdr:colOff>127000</xdr:colOff>
      <xdr:row>79</xdr:row>
      <xdr:rowOff>43718</xdr:rowOff>
    </xdr:to>
    <xdr:cxnSp macro="">
      <xdr:nvCxnSpPr>
        <xdr:cNvPr id="624" name="直線コネクタ 623">
          <a:extLst>
            <a:ext uri="{FF2B5EF4-FFF2-40B4-BE49-F238E27FC236}">
              <a16:creationId xmlns:a16="http://schemas.microsoft.com/office/drawing/2014/main" id="{4B72DE4A-80CC-46C5-8FBD-F4F8494DD9F4}"/>
            </a:ext>
          </a:extLst>
        </xdr:cNvPr>
        <xdr:cNvCxnSpPr/>
      </xdr:nvCxnSpPr>
      <xdr:spPr>
        <a:xfrm flipV="1">
          <a:off x="15481300" y="13585989"/>
          <a:ext cx="838200" cy="2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155097</xdr:rowOff>
    </xdr:from>
    <xdr:ext cx="469744" cy="259045"/>
    <xdr:sp macro="" textlink="">
      <xdr:nvSpPr>
        <xdr:cNvPr id="625" name="災害復旧費平均値テキスト">
          <a:extLst>
            <a:ext uri="{FF2B5EF4-FFF2-40B4-BE49-F238E27FC236}">
              <a16:creationId xmlns:a16="http://schemas.microsoft.com/office/drawing/2014/main" id="{FC940D67-7F4C-4871-B64D-0619E13C7F68}"/>
            </a:ext>
          </a:extLst>
        </xdr:cNvPr>
        <xdr:cNvSpPr txBox="1"/>
      </xdr:nvSpPr>
      <xdr:spPr>
        <a:xfrm>
          <a:off x="16370300" y="13356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132220</xdr:rowOff>
    </xdr:from>
    <xdr:to>
      <xdr:col>85</xdr:col>
      <xdr:colOff>177800</xdr:colOff>
      <xdr:row>79</xdr:row>
      <xdr:rowOff>62370</xdr:rowOff>
    </xdr:to>
    <xdr:sp macro="" textlink="">
      <xdr:nvSpPr>
        <xdr:cNvPr id="626" name="フローチャート: 判断 625">
          <a:extLst>
            <a:ext uri="{FF2B5EF4-FFF2-40B4-BE49-F238E27FC236}">
              <a16:creationId xmlns:a16="http://schemas.microsoft.com/office/drawing/2014/main" id="{BE793C27-7B0D-4350-9A77-6DE8DD09ABE1}"/>
            </a:ext>
          </a:extLst>
        </xdr:cNvPr>
        <xdr:cNvSpPr/>
      </xdr:nvSpPr>
      <xdr:spPr>
        <a:xfrm>
          <a:off x="16268700" y="1350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43718</xdr:rowOff>
    </xdr:from>
    <xdr:to>
      <xdr:col>81</xdr:col>
      <xdr:colOff>50800</xdr:colOff>
      <xdr:row>79</xdr:row>
      <xdr:rowOff>44275</xdr:rowOff>
    </xdr:to>
    <xdr:cxnSp macro="">
      <xdr:nvCxnSpPr>
        <xdr:cNvPr id="627" name="直線コネクタ 626">
          <a:extLst>
            <a:ext uri="{FF2B5EF4-FFF2-40B4-BE49-F238E27FC236}">
              <a16:creationId xmlns:a16="http://schemas.microsoft.com/office/drawing/2014/main" id="{AC040D6E-1EE8-4C31-AFEA-071BDD9F20E8}"/>
            </a:ext>
          </a:extLst>
        </xdr:cNvPr>
        <xdr:cNvCxnSpPr/>
      </xdr:nvCxnSpPr>
      <xdr:spPr>
        <a:xfrm flipV="1">
          <a:off x="14592300" y="13588268"/>
          <a:ext cx="889000" cy="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139695</xdr:rowOff>
    </xdr:from>
    <xdr:to>
      <xdr:col>81</xdr:col>
      <xdr:colOff>101600</xdr:colOff>
      <xdr:row>79</xdr:row>
      <xdr:rowOff>69845</xdr:rowOff>
    </xdr:to>
    <xdr:sp macro="" textlink="">
      <xdr:nvSpPr>
        <xdr:cNvPr id="628" name="フローチャート: 判断 627">
          <a:extLst>
            <a:ext uri="{FF2B5EF4-FFF2-40B4-BE49-F238E27FC236}">
              <a16:creationId xmlns:a16="http://schemas.microsoft.com/office/drawing/2014/main" id="{2E744793-34CB-4F1F-A131-4BE5108F640E}"/>
            </a:ext>
          </a:extLst>
        </xdr:cNvPr>
        <xdr:cNvSpPr/>
      </xdr:nvSpPr>
      <xdr:spPr>
        <a:xfrm>
          <a:off x="15430500" y="1351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86372</xdr:rowOff>
    </xdr:from>
    <xdr:ext cx="469744" cy="259045"/>
    <xdr:sp macro="" textlink="">
      <xdr:nvSpPr>
        <xdr:cNvPr id="629" name="テキスト ボックス 628">
          <a:extLst>
            <a:ext uri="{FF2B5EF4-FFF2-40B4-BE49-F238E27FC236}">
              <a16:creationId xmlns:a16="http://schemas.microsoft.com/office/drawing/2014/main" id="{4A913A20-753C-4753-A9EA-11F3427FCFE6}"/>
            </a:ext>
          </a:extLst>
        </xdr:cNvPr>
        <xdr:cNvSpPr txBox="1"/>
      </xdr:nvSpPr>
      <xdr:spPr>
        <a:xfrm>
          <a:off x="15246428" y="1328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43993</xdr:rowOff>
    </xdr:from>
    <xdr:to>
      <xdr:col>76</xdr:col>
      <xdr:colOff>114300</xdr:colOff>
      <xdr:row>79</xdr:row>
      <xdr:rowOff>44275</xdr:rowOff>
    </xdr:to>
    <xdr:cxnSp macro="">
      <xdr:nvCxnSpPr>
        <xdr:cNvPr id="630" name="直線コネクタ 629">
          <a:extLst>
            <a:ext uri="{FF2B5EF4-FFF2-40B4-BE49-F238E27FC236}">
              <a16:creationId xmlns:a16="http://schemas.microsoft.com/office/drawing/2014/main" id="{A715D629-9003-4BEA-9B01-0660DD3CA32C}"/>
            </a:ext>
          </a:extLst>
        </xdr:cNvPr>
        <xdr:cNvCxnSpPr/>
      </xdr:nvCxnSpPr>
      <xdr:spPr>
        <a:xfrm>
          <a:off x="13703300" y="13588543"/>
          <a:ext cx="889000" cy="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148512</xdr:rowOff>
    </xdr:from>
    <xdr:to>
      <xdr:col>76</xdr:col>
      <xdr:colOff>165100</xdr:colOff>
      <xdr:row>79</xdr:row>
      <xdr:rowOff>78662</xdr:rowOff>
    </xdr:to>
    <xdr:sp macro="" textlink="">
      <xdr:nvSpPr>
        <xdr:cNvPr id="631" name="フローチャート: 判断 630">
          <a:extLst>
            <a:ext uri="{FF2B5EF4-FFF2-40B4-BE49-F238E27FC236}">
              <a16:creationId xmlns:a16="http://schemas.microsoft.com/office/drawing/2014/main" id="{E9F7064D-C1C5-4E42-BACA-FAB20E1FACD8}"/>
            </a:ext>
          </a:extLst>
        </xdr:cNvPr>
        <xdr:cNvSpPr/>
      </xdr:nvSpPr>
      <xdr:spPr>
        <a:xfrm>
          <a:off x="14541500" y="13521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95189</xdr:rowOff>
    </xdr:from>
    <xdr:ext cx="469744" cy="259045"/>
    <xdr:sp macro="" textlink="">
      <xdr:nvSpPr>
        <xdr:cNvPr id="632" name="テキスト ボックス 631">
          <a:extLst>
            <a:ext uri="{FF2B5EF4-FFF2-40B4-BE49-F238E27FC236}">
              <a16:creationId xmlns:a16="http://schemas.microsoft.com/office/drawing/2014/main" id="{01D47158-D8F4-4F84-BD53-2F73DDFFD97A}"/>
            </a:ext>
          </a:extLst>
        </xdr:cNvPr>
        <xdr:cNvSpPr txBox="1"/>
      </xdr:nvSpPr>
      <xdr:spPr>
        <a:xfrm>
          <a:off x="14357428" y="13296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43993</xdr:rowOff>
    </xdr:from>
    <xdr:to>
      <xdr:col>71</xdr:col>
      <xdr:colOff>177800</xdr:colOff>
      <xdr:row>79</xdr:row>
      <xdr:rowOff>44450</xdr:rowOff>
    </xdr:to>
    <xdr:cxnSp macro="">
      <xdr:nvCxnSpPr>
        <xdr:cNvPr id="633" name="直線コネクタ 632">
          <a:extLst>
            <a:ext uri="{FF2B5EF4-FFF2-40B4-BE49-F238E27FC236}">
              <a16:creationId xmlns:a16="http://schemas.microsoft.com/office/drawing/2014/main" id="{CA48ABD6-8324-4574-9EA1-DDEAAD28C7F5}"/>
            </a:ext>
          </a:extLst>
        </xdr:cNvPr>
        <xdr:cNvCxnSpPr/>
      </xdr:nvCxnSpPr>
      <xdr:spPr>
        <a:xfrm flipV="1">
          <a:off x="12814300" y="13588543"/>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155133</xdr:rowOff>
    </xdr:from>
    <xdr:to>
      <xdr:col>72</xdr:col>
      <xdr:colOff>38100</xdr:colOff>
      <xdr:row>79</xdr:row>
      <xdr:rowOff>85283</xdr:rowOff>
    </xdr:to>
    <xdr:sp macro="" textlink="">
      <xdr:nvSpPr>
        <xdr:cNvPr id="634" name="フローチャート: 判断 633">
          <a:extLst>
            <a:ext uri="{FF2B5EF4-FFF2-40B4-BE49-F238E27FC236}">
              <a16:creationId xmlns:a16="http://schemas.microsoft.com/office/drawing/2014/main" id="{F7D05E23-01E6-4532-A19D-B3E73A4CAB4F}"/>
            </a:ext>
          </a:extLst>
        </xdr:cNvPr>
        <xdr:cNvSpPr/>
      </xdr:nvSpPr>
      <xdr:spPr>
        <a:xfrm>
          <a:off x="13652500" y="135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101810</xdr:rowOff>
    </xdr:from>
    <xdr:ext cx="469744" cy="259045"/>
    <xdr:sp macro="" textlink="">
      <xdr:nvSpPr>
        <xdr:cNvPr id="635" name="テキスト ボックス 634">
          <a:extLst>
            <a:ext uri="{FF2B5EF4-FFF2-40B4-BE49-F238E27FC236}">
              <a16:creationId xmlns:a16="http://schemas.microsoft.com/office/drawing/2014/main" id="{0A895590-C37F-423D-BD1D-F764107CE264}"/>
            </a:ext>
          </a:extLst>
        </xdr:cNvPr>
        <xdr:cNvSpPr txBox="1"/>
      </xdr:nvSpPr>
      <xdr:spPr>
        <a:xfrm>
          <a:off x="13468428" y="1330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147475</xdr:rowOff>
    </xdr:from>
    <xdr:to>
      <xdr:col>67</xdr:col>
      <xdr:colOff>101600</xdr:colOff>
      <xdr:row>79</xdr:row>
      <xdr:rowOff>77625</xdr:rowOff>
    </xdr:to>
    <xdr:sp macro="" textlink="">
      <xdr:nvSpPr>
        <xdr:cNvPr id="636" name="フローチャート: 判断 635">
          <a:extLst>
            <a:ext uri="{FF2B5EF4-FFF2-40B4-BE49-F238E27FC236}">
              <a16:creationId xmlns:a16="http://schemas.microsoft.com/office/drawing/2014/main" id="{89172F11-63B1-4A2C-A014-649384055339}"/>
            </a:ext>
          </a:extLst>
        </xdr:cNvPr>
        <xdr:cNvSpPr/>
      </xdr:nvSpPr>
      <xdr:spPr>
        <a:xfrm>
          <a:off x="12763500" y="1352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94152</xdr:rowOff>
    </xdr:from>
    <xdr:ext cx="469744" cy="259045"/>
    <xdr:sp macro="" textlink="">
      <xdr:nvSpPr>
        <xdr:cNvPr id="637" name="テキスト ボックス 636">
          <a:extLst>
            <a:ext uri="{FF2B5EF4-FFF2-40B4-BE49-F238E27FC236}">
              <a16:creationId xmlns:a16="http://schemas.microsoft.com/office/drawing/2014/main" id="{03566190-6D1A-420F-9DD2-24439534A5CA}"/>
            </a:ext>
          </a:extLst>
        </xdr:cNvPr>
        <xdr:cNvSpPr txBox="1"/>
      </xdr:nvSpPr>
      <xdr:spPr>
        <a:xfrm>
          <a:off x="12579428" y="1329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AE629FF0-A07B-4061-B9CA-4E6571904D18}"/>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A063C9D7-B2E5-4650-996C-826CC7E245B7}"/>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D570BAB4-2A1B-411D-BEEC-DD9164C3E29F}"/>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1E359986-D3BE-487D-AAFF-FC844CF5D638}"/>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DD7117F2-25CA-4DA0-8619-21B4C5C86B71}"/>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162089</xdr:rowOff>
    </xdr:from>
    <xdr:to>
      <xdr:col>85</xdr:col>
      <xdr:colOff>177800</xdr:colOff>
      <xdr:row>79</xdr:row>
      <xdr:rowOff>92239</xdr:rowOff>
    </xdr:to>
    <xdr:sp macro="" textlink="">
      <xdr:nvSpPr>
        <xdr:cNvPr id="643" name="楕円 642">
          <a:extLst>
            <a:ext uri="{FF2B5EF4-FFF2-40B4-BE49-F238E27FC236}">
              <a16:creationId xmlns:a16="http://schemas.microsoft.com/office/drawing/2014/main" id="{13DC32FA-9B6B-41B3-B19F-F46D776F239A}"/>
            </a:ext>
          </a:extLst>
        </xdr:cNvPr>
        <xdr:cNvSpPr/>
      </xdr:nvSpPr>
      <xdr:spPr>
        <a:xfrm>
          <a:off x="16268700" y="1353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110646</xdr:rowOff>
    </xdr:from>
    <xdr:ext cx="378565" cy="259045"/>
    <xdr:sp macro="" textlink="">
      <xdr:nvSpPr>
        <xdr:cNvPr id="644" name="災害復旧費該当値テキスト">
          <a:extLst>
            <a:ext uri="{FF2B5EF4-FFF2-40B4-BE49-F238E27FC236}">
              <a16:creationId xmlns:a16="http://schemas.microsoft.com/office/drawing/2014/main" id="{97C663E0-32E3-4D80-8917-3C3FD47B699F}"/>
            </a:ext>
          </a:extLst>
        </xdr:cNvPr>
        <xdr:cNvSpPr txBox="1"/>
      </xdr:nvSpPr>
      <xdr:spPr>
        <a:xfrm>
          <a:off x="16370300" y="134837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164368</xdr:rowOff>
    </xdr:from>
    <xdr:to>
      <xdr:col>81</xdr:col>
      <xdr:colOff>101600</xdr:colOff>
      <xdr:row>79</xdr:row>
      <xdr:rowOff>94518</xdr:rowOff>
    </xdr:to>
    <xdr:sp macro="" textlink="">
      <xdr:nvSpPr>
        <xdr:cNvPr id="645" name="楕円 644">
          <a:extLst>
            <a:ext uri="{FF2B5EF4-FFF2-40B4-BE49-F238E27FC236}">
              <a16:creationId xmlns:a16="http://schemas.microsoft.com/office/drawing/2014/main" id="{36C739B4-1D9B-41B5-B8A0-3619999290FD}"/>
            </a:ext>
          </a:extLst>
        </xdr:cNvPr>
        <xdr:cNvSpPr/>
      </xdr:nvSpPr>
      <xdr:spPr>
        <a:xfrm>
          <a:off x="15430500" y="1353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85645</xdr:rowOff>
    </xdr:from>
    <xdr:ext cx="313932" cy="259045"/>
    <xdr:sp macro="" textlink="">
      <xdr:nvSpPr>
        <xdr:cNvPr id="646" name="テキスト ボックス 645">
          <a:extLst>
            <a:ext uri="{FF2B5EF4-FFF2-40B4-BE49-F238E27FC236}">
              <a16:creationId xmlns:a16="http://schemas.microsoft.com/office/drawing/2014/main" id="{9E3A9F81-4A77-44C7-AB92-F277791CD427}"/>
            </a:ext>
          </a:extLst>
        </xdr:cNvPr>
        <xdr:cNvSpPr txBox="1"/>
      </xdr:nvSpPr>
      <xdr:spPr>
        <a:xfrm>
          <a:off x="15324333" y="136301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164925</xdr:rowOff>
    </xdr:from>
    <xdr:to>
      <xdr:col>76</xdr:col>
      <xdr:colOff>165100</xdr:colOff>
      <xdr:row>79</xdr:row>
      <xdr:rowOff>95075</xdr:rowOff>
    </xdr:to>
    <xdr:sp macro="" textlink="">
      <xdr:nvSpPr>
        <xdr:cNvPr id="647" name="楕円 646">
          <a:extLst>
            <a:ext uri="{FF2B5EF4-FFF2-40B4-BE49-F238E27FC236}">
              <a16:creationId xmlns:a16="http://schemas.microsoft.com/office/drawing/2014/main" id="{ACDFA484-F65F-4891-82D5-48CC89C3908F}"/>
            </a:ext>
          </a:extLst>
        </xdr:cNvPr>
        <xdr:cNvSpPr/>
      </xdr:nvSpPr>
      <xdr:spPr>
        <a:xfrm>
          <a:off x="14541500" y="1353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86202</xdr:rowOff>
    </xdr:from>
    <xdr:ext cx="313932" cy="259045"/>
    <xdr:sp macro="" textlink="">
      <xdr:nvSpPr>
        <xdr:cNvPr id="648" name="テキスト ボックス 647">
          <a:extLst>
            <a:ext uri="{FF2B5EF4-FFF2-40B4-BE49-F238E27FC236}">
              <a16:creationId xmlns:a16="http://schemas.microsoft.com/office/drawing/2014/main" id="{131FCF5D-BA68-4D75-B50A-EE2CE0019748}"/>
            </a:ext>
          </a:extLst>
        </xdr:cNvPr>
        <xdr:cNvSpPr txBox="1"/>
      </xdr:nvSpPr>
      <xdr:spPr>
        <a:xfrm>
          <a:off x="14435333" y="136307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164643</xdr:rowOff>
    </xdr:from>
    <xdr:to>
      <xdr:col>72</xdr:col>
      <xdr:colOff>38100</xdr:colOff>
      <xdr:row>79</xdr:row>
      <xdr:rowOff>94793</xdr:rowOff>
    </xdr:to>
    <xdr:sp macro="" textlink="">
      <xdr:nvSpPr>
        <xdr:cNvPr id="649" name="楕円 648">
          <a:extLst>
            <a:ext uri="{FF2B5EF4-FFF2-40B4-BE49-F238E27FC236}">
              <a16:creationId xmlns:a16="http://schemas.microsoft.com/office/drawing/2014/main" id="{56BD64E2-9B86-4681-8CC0-141FF16429E4}"/>
            </a:ext>
          </a:extLst>
        </xdr:cNvPr>
        <xdr:cNvSpPr/>
      </xdr:nvSpPr>
      <xdr:spPr>
        <a:xfrm>
          <a:off x="13652500" y="1353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85920</xdr:rowOff>
    </xdr:from>
    <xdr:ext cx="313932" cy="259045"/>
    <xdr:sp macro="" textlink="">
      <xdr:nvSpPr>
        <xdr:cNvPr id="650" name="テキスト ボックス 649">
          <a:extLst>
            <a:ext uri="{FF2B5EF4-FFF2-40B4-BE49-F238E27FC236}">
              <a16:creationId xmlns:a16="http://schemas.microsoft.com/office/drawing/2014/main" id="{41152DDB-80EA-487A-A7EC-B227D0937A8B}"/>
            </a:ext>
          </a:extLst>
        </xdr:cNvPr>
        <xdr:cNvSpPr txBox="1"/>
      </xdr:nvSpPr>
      <xdr:spPr>
        <a:xfrm>
          <a:off x="13546333" y="136304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1" name="楕円 650">
          <a:extLst>
            <a:ext uri="{FF2B5EF4-FFF2-40B4-BE49-F238E27FC236}">
              <a16:creationId xmlns:a16="http://schemas.microsoft.com/office/drawing/2014/main" id="{8CFB878A-E5D0-4DBD-9BD6-C8706F3ABF03}"/>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2" name="テキスト ボックス 651">
          <a:extLst>
            <a:ext uri="{FF2B5EF4-FFF2-40B4-BE49-F238E27FC236}">
              <a16:creationId xmlns:a16="http://schemas.microsoft.com/office/drawing/2014/main" id="{5BE542A8-8B4B-493A-9EAF-659592E26FB8}"/>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E1160F05-559D-446F-8F7B-41EA12223895}"/>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4F8D8E16-1358-4201-AC44-4A738A0213F6}"/>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D3DD214D-BF1E-4995-BA7E-649DF826A44A}"/>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6C7034B2-A12E-482D-B48A-5C23408B8A8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AE28975C-3E38-4F37-B856-7A1437EBCF6B}"/>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2381806-C8D8-4F84-A673-45217126C93F}"/>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82310E0C-7BFE-44E0-8B15-0291CA352B11}"/>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8C47969C-80B5-47DE-9322-A7A8AD5881B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28FCC49B-50CE-4C57-A84F-A09211C19427}"/>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11DC962F-7E4F-4610-B6EB-60A0D674A9B2}"/>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a:extLst>
            <a:ext uri="{FF2B5EF4-FFF2-40B4-BE49-F238E27FC236}">
              <a16:creationId xmlns:a16="http://schemas.microsoft.com/office/drawing/2014/main" id="{7A4EF371-BF04-40FB-991B-6DA12CF2ABBD}"/>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a:extLst>
            <a:ext uri="{FF2B5EF4-FFF2-40B4-BE49-F238E27FC236}">
              <a16:creationId xmlns:a16="http://schemas.microsoft.com/office/drawing/2014/main" id="{908B21D3-EBD2-4D7A-8A1F-45C2260D8CE1}"/>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a:extLst>
            <a:ext uri="{FF2B5EF4-FFF2-40B4-BE49-F238E27FC236}">
              <a16:creationId xmlns:a16="http://schemas.microsoft.com/office/drawing/2014/main" id="{0D4238AB-7782-4D8D-B44F-1948A59E5D4C}"/>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6" name="テキスト ボックス 665">
          <a:extLst>
            <a:ext uri="{FF2B5EF4-FFF2-40B4-BE49-F238E27FC236}">
              <a16:creationId xmlns:a16="http://schemas.microsoft.com/office/drawing/2014/main" id="{064BC628-7688-49C2-A1F2-121F958BF912}"/>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a:extLst>
            <a:ext uri="{FF2B5EF4-FFF2-40B4-BE49-F238E27FC236}">
              <a16:creationId xmlns:a16="http://schemas.microsoft.com/office/drawing/2014/main" id="{45B62DAF-5510-46BE-8C1F-D0F82924BE9B}"/>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8" name="テキスト ボックス 667">
          <a:extLst>
            <a:ext uri="{FF2B5EF4-FFF2-40B4-BE49-F238E27FC236}">
              <a16:creationId xmlns:a16="http://schemas.microsoft.com/office/drawing/2014/main" id="{D28062EE-C6C8-46B0-B039-F9FDC393681F}"/>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a:extLst>
            <a:ext uri="{FF2B5EF4-FFF2-40B4-BE49-F238E27FC236}">
              <a16:creationId xmlns:a16="http://schemas.microsoft.com/office/drawing/2014/main" id="{01642A4B-A916-4497-9EF4-4A517B059DDB}"/>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0" name="テキスト ボックス 669">
          <a:extLst>
            <a:ext uri="{FF2B5EF4-FFF2-40B4-BE49-F238E27FC236}">
              <a16:creationId xmlns:a16="http://schemas.microsoft.com/office/drawing/2014/main" id="{1A488616-6082-4A6B-886A-A1C824950C99}"/>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a:extLst>
            <a:ext uri="{FF2B5EF4-FFF2-40B4-BE49-F238E27FC236}">
              <a16:creationId xmlns:a16="http://schemas.microsoft.com/office/drawing/2014/main" id="{285A71BF-97F5-4008-AFB6-9164BD519348}"/>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2" name="テキスト ボックス 671">
          <a:extLst>
            <a:ext uri="{FF2B5EF4-FFF2-40B4-BE49-F238E27FC236}">
              <a16:creationId xmlns:a16="http://schemas.microsoft.com/office/drawing/2014/main" id="{862B0F27-015A-46DC-96F3-1730F8AE7F1E}"/>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4BF13873-6243-4164-88BF-5339F5135B8C}"/>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B79767D5-FC7F-4C79-AEB4-2098C6681085}"/>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a:extLst>
            <a:ext uri="{FF2B5EF4-FFF2-40B4-BE49-F238E27FC236}">
              <a16:creationId xmlns:a16="http://schemas.microsoft.com/office/drawing/2014/main" id="{FD090CCE-FF90-4ED2-8400-CF82C4D50152}"/>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63157</xdr:rowOff>
    </xdr:from>
    <xdr:to>
      <xdr:col>85</xdr:col>
      <xdr:colOff>126364</xdr:colOff>
      <xdr:row>98</xdr:row>
      <xdr:rowOff>37954</xdr:rowOff>
    </xdr:to>
    <xdr:cxnSp macro="">
      <xdr:nvCxnSpPr>
        <xdr:cNvPr id="676" name="直線コネクタ 675">
          <a:extLst>
            <a:ext uri="{FF2B5EF4-FFF2-40B4-BE49-F238E27FC236}">
              <a16:creationId xmlns:a16="http://schemas.microsoft.com/office/drawing/2014/main" id="{B6472911-EC92-48D3-AEE3-468FABE3779A}"/>
            </a:ext>
          </a:extLst>
        </xdr:cNvPr>
        <xdr:cNvCxnSpPr/>
      </xdr:nvCxnSpPr>
      <xdr:spPr>
        <a:xfrm flipV="1">
          <a:off x="16317595" y="15493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41781</xdr:rowOff>
    </xdr:from>
    <xdr:ext cx="469744" cy="259045"/>
    <xdr:sp macro="" textlink="">
      <xdr:nvSpPr>
        <xdr:cNvPr id="677" name="公債費最小値テキスト">
          <a:extLst>
            <a:ext uri="{FF2B5EF4-FFF2-40B4-BE49-F238E27FC236}">
              <a16:creationId xmlns:a16="http://schemas.microsoft.com/office/drawing/2014/main" id="{DBD0B84B-802F-4A65-A62B-647CA1E60E1F}"/>
            </a:ext>
          </a:extLst>
        </xdr:cNvPr>
        <xdr:cNvSpPr txBox="1"/>
      </xdr:nvSpPr>
      <xdr:spPr>
        <a:xfrm>
          <a:off x="16370300" y="1684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37954</xdr:rowOff>
    </xdr:from>
    <xdr:to>
      <xdr:col>86</xdr:col>
      <xdr:colOff>25400</xdr:colOff>
      <xdr:row>98</xdr:row>
      <xdr:rowOff>37954</xdr:rowOff>
    </xdr:to>
    <xdr:cxnSp macro="">
      <xdr:nvCxnSpPr>
        <xdr:cNvPr id="678" name="直線コネクタ 677">
          <a:extLst>
            <a:ext uri="{FF2B5EF4-FFF2-40B4-BE49-F238E27FC236}">
              <a16:creationId xmlns:a16="http://schemas.microsoft.com/office/drawing/2014/main" id="{2D3ED5F5-65C0-47DA-BEAD-98692EB76788}"/>
            </a:ext>
          </a:extLst>
        </xdr:cNvPr>
        <xdr:cNvCxnSpPr/>
      </xdr:nvCxnSpPr>
      <xdr:spPr>
        <a:xfrm>
          <a:off x="16230600" y="16840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9834</xdr:rowOff>
    </xdr:from>
    <xdr:ext cx="534377" cy="259045"/>
    <xdr:sp macro="" textlink="">
      <xdr:nvSpPr>
        <xdr:cNvPr id="679" name="公債費最大値テキスト">
          <a:extLst>
            <a:ext uri="{FF2B5EF4-FFF2-40B4-BE49-F238E27FC236}">
              <a16:creationId xmlns:a16="http://schemas.microsoft.com/office/drawing/2014/main" id="{DD9E1C2B-C2F2-446E-AD30-BC3AD805657D}"/>
            </a:ext>
          </a:extLst>
        </xdr:cNvPr>
        <xdr:cNvSpPr txBox="1"/>
      </xdr:nvSpPr>
      <xdr:spPr>
        <a:xfrm>
          <a:off x="16370300" y="1526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80,018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63157</xdr:rowOff>
    </xdr:from>
    <xdr:to>
      <xdr:col>86</xdr:col>
      <xdr:colOff>25400</xdr:colOff>
      <xdr:row>90</xdr:row>
      <xdr:rowOff>63157</xdr:rowOff>
    </xdr:to>
    <xdr:cxnSp macro="">
      <xdr:nvCxnSpPr>
        <xdr:cNvPr id="680" name="直線コネクタ 679">
          <a:extLst>
            <a:ext uri="{FF2B5EF4-FFF2-40B4-BE49-F238E27FC236}">
              <a16:creationId xmlns:a16="http://schemas.microsoft.com/office/drawing/2014/main" id="{065F71FE-EDF3-42A8-9EF8-FB9C90EBF0D5}"/>
            </a:ext>
          </a:extLst>
        </xdr:cNvPr>
        <xdr:cNvCxnSpPr/>
      </xdr:nvCxnSpPr>
      <xdr:spPr>
        <a:xfrm>
          <a:off x="16230600" y="1549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18638</xdr:rowOff>
    </xdr:from>
    <xdr:to>
      <xdr:col>85</xdr:col>
      <xdr:colOff>127000</xdr:colOff>
      <xdr:row>93</xdr:row>
      <xdr:rowOff>36164</xdr:rowOff>
    </xdr:to>
    <xdr:cxnSp macro="">
      <xdr:nvCxnSpPr>
        <xdr:cNvPr id="681" name="直線コネクタ 680">
          <a:extLst>
            <a:ext uri="{FF2B5EF4-FFF2-40B4-BE49-F238E27FC236}">
              <a16:creationId xmlns:a16="http://schemas.microsoft.com/office/drawing/2014/main" id="{BB36F464-2926-4335-AB76-0EE60601185E}"/>
            </a:ext>
          </a:extLst>
        </xdr:cNvPr>
        <xdr:cNvCxnSpPr/>
      </xdr:nvCxnSpPr>
      <xdr:spPr>
        <a:xfrm>
          <a:off x="15481300" y="15963488"/>
          <a:ext cx="8382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72928</xdr:rowOff>
    </xdr:from>
    <xdr:ext cx="534377" cy="259045"/>
    <xdr:sp macro="" textlink="">
      <xdr:nvSpPr>
        <xdr:cNvPr id="682" name="公債費平均値テキスト">
          <a:extLst>
            <a:ext uri="{FF2B5EF4-FFF2-40B4-BE49-F238E27FC236}">
              <a16:creationId xmlns:a16="http://schemas.microsoft.com/office/drawing/2014/main" id="{6CE19459-679B-4BB8-BE5E-F29CA5D5E459}"/>
            </a:ext>
          </a:extLst>
        </xdr:cNvPr>
        <xdr:cNvSpPr txBox="1"/>
      </xdr:nvSpPr>
      <xdr:spPr>
        <a:xfrm>
          <a:off x="16370300" y="16189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94501</xdr:rowOff>
    </xdr:from>
    <xdr:to>
      <xdr:col>85</xdr:col>
      <xdr:colOff>177800</xdr:colOff>
      <xdr:row>95</xdr:row>
      <xdr:rowOff>24651</xdr:rowOff>
    </xdr:to>
    <xdr:sp macro="" textlink="">
      <xdr:nvSpPr>
        <xdr:cNvPr id="683" name="フローチャート: 判断 682">
          <a:extLst>
            <a:ext uri="{FF2B5EF4-FFF2-40B4-BE49-F238E27FC236}">
              <a16:creationId xmlns:a16="http://schemas.microsoft.com/office/drawing/2014/main" id="{4022943E-F996-4E3D-834A-3D02102C6898}"/>
            </a:ext>
          </a:extLst>
        </xdr:cNvPr>
        <xdr:cNvSpPr/>
      </xdr:nvSpPr>
      <xdr:spPr>
        <a:xfrm>
          <a:off x="16268700" y="162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18638</xdr:rowOff>
    </xdr:from>
    <xdr:to>
      <xdr:col>81</xdr:col>
      <xdr:colOff>50800</xdr:colOff>
      <xdr:row>93</xdr:row>
      <xdr:rowOff>46526</xdr:rowOff>
    </xdr:to>
    <xdr:cxnSp macro="">
      <xdr:nvCxnSpPr>
        <xdr:cNvPr id="684" name="直線コネクタ 683">
          <a:extLst>
            <a:ext uri="{FF2B5EF4-FFF2-40B4-BE49-F238E27FC236}">
              <a16:creationId xmlns:a16="http://schemas.microsoft.com/office/drawing/2014/main" id="{F80E8865-65A6-4787-8534-748A937ADCE0}"/>
            </a:ext>
          </a:extLst>
        </xdr:cNvPr>
        <xdr:cNvCxnSpPr/>
      </xdr:nvCxnSpPr>
      <xdr:spPr>
        <a:xfrm flipV="1">
          <a:off x="14592300" y="15963488"/>
          <a:ext cx="889000" cy="2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82080</xdr:rowOff>
    </xdr:from>
    <xdr:to>
      <xdr:col>81</xdr:col>
      <xdr:colOff>101600</xdr:colOff>
      <xdr:row>95</xdr:row>
      <xdr:rowOff>12230</xdr:rowOff>
    </xdr:to>
    <xdr:sp macro="" textlink="">
      <xdr:nvSpPr>
        <xdr:cNvPr id="685" name="フローチャート: 判断 684">
          <a:extLst>
            <a:ext uri="{FF2B5EF4-FFF2-40B4-BE49-F238E27FC236}">
              <a16:creationId xmlns:a16="http://schemas.microsoft.com/office/drawing/2014/main" id="{488DE440-5383-45FD-A0FF-A6753BC63884}"/>
            </a:ext>
          </a:extLst>
        </xdr:cNvPr>
        <xdr:cNvSpPr/>
      </xdr:nvSpPr>
      <xdr:spPr>
        <a:xfrm>
          <a:off x="15430500" y="1619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3357</xdr:rowOff>
    </xdr:from>
    <xdr:ext cx="534377" cy="259045"/>
    <xdr:sp macro="" textlink="">
      <xdr:nvSpPr>
        <xdr:cNvPr id="686" name="テキスト ボックス 685">
          <a:extLst>
            <a:ext uri="{FF2B5EF4-FFF2-40B4-BE49-F238E27FC236}">
              <a16:creationId xmlns:a16="http://schemas.microsoft.com/office/drawing/2014/main" id="{AFB16747-8EF6-4F88-A9A4-C0B204AAFEAF}"/>
            </a:ext>
          </a:extLst>
        </xdr:cNvPr>
        <xdr:cNvSpPr txBox="1"/>
      </xdr:nvSpPr>
      <xdr:spPr>
        <a:xfrm>
          <a:off x="15214111" y="16291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46526</xdr:rowOff>
    </xdr:from>
    <xdr:to>
      <xdr:col>76</xdr:col>
      <xdr:colOff>114300</xdr:colOff>
      <xdr:row>93</xdr:row>
      <xdr:rowOff>83141</xdr:rowOff>
    </xdr:to>
    <xdr:cxnSp macro="">
      <xdr:nvCxnSpPr>
        <xdr:cNvPr id="687" name="直線コネクタ 686">
          <a:extLst>
            <a:ext uri="{FF2B5EF4-FFF2-40B4-BE49-F238E27FC236}">
              <a16:creationId xmlns:a16="http://schemas.microsoft.com/office/drawing/2014/main" id="{9FC71AE6-7E14-4125-9C69-6D00D9277DD2}"/>
            </a:ext>
          </a:extLst>
        </xdr:cNvPr>
        <xdr:cNvCxnSpPr/>
      </xdr:nvCxnSpPr>
      <xdr:spPr>
        <a:xfrm flipV="1">
          <a:off x="13703300" y="15991376"/>
          <a:ext cx="889000" cy="36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70650</xdr:rowOff>
    </xdr:from>
    <xdr:to>
      <xdr:col>76</xdr:col>
      <xdr:colOff>165100</xdr:colOff>
      <xdr:row>95</xdr:row>
      <xdr:rowOff>800</xdr:rowOff>
    </xdr:to>
    <xdr:sp macro="" textlink="">
      <xdr:nvSpPr>
        <xdr:cNvPr id="688" name="フローチャート: 判断 687">
          <a:extLst>
            <a:ext uri="{FF2B5EF4-FFF2-40B4-BE49-F238E27FC236}">
              <a16:creationId xmlns:a16="http://schemas.microsoft.com/office/drawing/2014/main" id="{E99DF9DB-57B7-499F-9C2C-CE8EB8E468AB}"/>
            </a:ext>
          </a:extLst>
        </xdr:cNvPr>
        <xdr:cNvSpPr/>
      </xdr:nvSpPr>
      <xdr:spPr>
        <a:xfrm>
          <a:off x="14541500" y="161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163377</xdr:rowOff>
    </xdr:from>
    <xdr:ext cx="534377" cy="259045"/>
    <xdr:sp macro="" textlink="">
      <xdr:nvSpPr>
        <xdr:cNvPr id="689" name="テキスト ボックス 688">
          <a:extLst>
            <a:ext uri="{FF2B5EF4-FFF2-40B4-BE49-F238E27FC236}">
              <a16:creationId xmlns:a16="http://schemas.microsoft.com/office/drawing/2014/main" id="{87939683-0EB6-4492-959A-0ADFDA25BB85}"/>
            </a:ext>
          </a:extLst>
        </xdr:cNvPr>
        <xdr:cNvSpPr txBox="1"/>
      </xdr:nvSpPr>
      <xdr:spPr>
        <a:xfrm>
          <a:off x="14325111" y="1627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83141</xdr:rowOff>
    </xdr:from>
    <xdr:to>
      <xdr:col>71</xdr:col>
      <xdr:colOff>177800</xdr:colOff>
      <xdr:row>93</xdr:row>
      <xdr:rowOff>94171</xdr:rowOff>
    </xdr:to>
    <xdr:cxnSp macro="">
      <xdr:nvCxnSpPr>
        <xdr:cNvPr id="690" name="直線コネクタ 689">
          <a:extLst>
            <a:ext uri="{FF2B5EF4-FFF2-40B4-BE49-F238E27FC236}">
              <a16:creationId xmlns:a16="http://schemas.microsoft.com/office/drawing/2014/main" id="{3F59BBDD-167F-4CF5-B753-2FF50AF6C896}"/>
            </a:ext>
          </a:extLst>
        </xdr:cNvPr>
        <xdr:cNvCxnSpPr/>
      </xdr:nvCxnSpPr>
      <xdr:spPr>
        <a:xfrm flipV="1">
          <a:off x="12814300" y="16027991"/>
          <a:ext cx="889000" cy="1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73889</xdr:rowOff>
    </xdr:from>
    <xdr:to>
      <xdr:col>72</xdr:col>
      <xdr:colOff>38100</xdr:colOff>
      <xdr:row>95</xdr:row>
      <xdr:rowOff>4039</xdr:rowOff>
    </xdr:to>
    <xdr:sp macro="" textlink="">
      <xdr:nvSpPr>
        <xdr:cNvPr id="691" name="フローチャート: 判断 690">
          <a:extLst>
            <a:ext uri="{FF2B5EF4-FFF2-40B4-BE49-F238E27FC236}">
              <a16:creationId xmlns:a16="http://schemas.microsoft.com/office/drawing/2014/main" id="{90C3742A-CE37-416D-872D-8D3ECABBBCA3}"/>
            </a:ext>
          </a:extLst>
        </xdr:cNvPr>
        <xdr:cNvSpPr/>
      </xdr:nvSpPr>
      <xdr:spPr>
        <a:xfrm>
          <a:off x="13652500" y="1619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166616</xdr:rowOff>
    </xdr:from>
    <xdr:ext cx="534377" cy="259045"/>
    <xdr:sp macro="" textlink="">
      <xdr:nvSpPr>
        <xdr:cNvPr id="692" name="テキスト ボックス 691">
          <a:extLst>
            <a:ext uri="{FF2B5EF4-FFF2-40B4-BE49-F238E27FC236}">
              <a16:creationId xmlns:a16="http://schemas.microsoft.com/office/drawing/2014/main" id="{63D72A1F-8F6D-4BD4-BFF6-9EA4FC53DCBC}"/>
            </a:ext>
          </a:extLst>
        </xdr:cNvPr>
        <xdr:cNvSpPr txBox="1"/>
      </xdr:nvSpPr>
      <xdr:spPr>
        <a:xfrm>
          <a:off x="13436111" y="1628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74098</xdr:rowOff>
    </xdr:from>
    <xdr:to>
      <xdr:col>67</xdr:col>
      <xdr:colOff>101600</xdr:colOff>
      <xdr:row>95</xdr:row>
      <xdr:rowOff>4248</xdr:rowOff>
    </xdr:to>
    <xdr:sp macro="" textlink="">
      <xdr:nvSpPr>
        <xdr:cNvPr id="693" name="フローチャート: 判断 692">
          <a:extLst>
            <a:ext uri="{FF2B5EF4-FFF2-40B4-BE49-F238E27FC236}">
              <a16:creationId xmlns:a16="http://schemas.microsoft.com/office/drawing/2014/main" id="{3419169A-ADFD-4AE2-BD7F-451C548CEFB9}"/>
            </a:ext>
          </a:extLst>
        </xdr:cNvPr>
        <xdr:cNvSpPr/>
      </xdr:nvSpPr>
      <xdr:spPr>
        <a:xfrm>
          <a:off x="12763500" y="1619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166825</xdr:rowOff>
    </xdr:from>
    <xdr:ext cx="534377" cy="259045"/>
    <xdr:sp macro="" textlink="">
      <xdr:nvSpPr>
        <xdr:cNvPr id="694" name="テキスト ボックス 693">
          <a:extLst>
            <a:ext uri="{FF2B5EF4-FFF2-40B4-BE49-F238E27FC236}">
              <a16:creationId xmlns:a16="http://schemas.microsoft.com/office/drawing/2014/main" id="{D555F240-486F-488B-8153-F23FFF698B70}"/>
            </a:ext>
          </a:extLst>
        </xdr:cNvPr>
        <xdr:cNvSpPr txBox="1"/>
      </xdr:nvSpPr>
      <xdr:spPr>
        <a:xfrm>
          <a:off x="12547111" y="1628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55E6E01C-EC48-48A8-B639-0BF45F0D688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852209B8-482D-4DD2-B2F2-D28678647C34}"/>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495D3E91-DEE6-4B6B-853A-CE56CC982DF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AE57449C-EE9C-4574-95A8-34384D09B827}"/>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AE243E6B-777C-4DD2-A1BD-4FC350AE5609}"/>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156814</xdr:rowOff>
    </xdr:from>
    <xdr:to>
      <xdr:col>85</xdr:col>
      <xdr:colOff>177800</xdr:colOff>
      <xdr:row>93</xdr:row>
      <xdr:rowOff>86964</xdr:rowOff>
    </xdr:to>
    <xdr:sp macro="" textlink="">
      <xdr:nvSpPr>
        <xdr:cNvPr id="700" name="楕円 699">
          <a:extLst>
            <a:ext uri="{FF2B5EF4-FFF2-40B4-BE49-F238E27FC236}">
              <a16:creationId xmlns:a16="http://schemas.microsoft.com/office/drawing/2014/main" id="{784DC1BB-4B98-40BA-AB46-AD2EB04C24D2}"/>
            </a:ext>
          </a:extLst>
        </xdr:cNvPr>
        <xdr:cNvSpPr/>
      </xdr:nvSpPr>
      <xdr:spPr>
        <a:xfrm>
          <a:off x="16268700" y="1593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8241</xdr:rowOff>
    </xdr:from>
    <xdr:ext cx="534377" cy="259045"/>
    <xdr:sp macro="" textlink="">
      <xdr:nvSpPr>
        <xdr:cNvPr id="701" name="公債費該当値テキスト">
          <a:extLst>
            <a:ext uri="{FF2B5EF4-FFF2-40B4-BE49-F238E27FC236}">
              <a16:creationId xmlns:a16="http://schemas.microsoft.com/office/drawing/2014/main" id="{75D37C20-57E0-4351-B9C9-714109874FA3}"/>
            </a:ext>
          </a:extLst>
        </xdr:cNvPr>
        <xdr:cNvSpPr txBox="1"/>
      </xdr:nvSpPr>
      <xdr:spPr>
        <a:xfrm>
          <a:off x="16370300" y="1578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139288</xdr:rowOff>
    </xdr:from>
    <xdr:to>
      <xdr:col>81</xdr:col>
      <xdr:colOff>101600</xdr:colOff>
      <xdr:row>93</xdr:row>
      <xdr:rowOff>69438</xdr:rowOff>
    </xdr:to>
    <xdr:sp macro="" textlink="">
      <xdr:nvSpPr>
        <xdr:cNvPr id="702" name="楕円 701">
          <a:extLst>
            <a:ext uri="{FF2B5EF4-FFF2-40B4-BE49-F238E27FC236}">
              <a16:creationId xmlns:a16="http://schemas.microsoft.com/office/drawing/2014/main" id="{78559F86-9CAC-454B-91B7-DFE8A03E0575}"/>
            </a:ext>
          </a:extLst>
        </xdr:cNvPr>
        <xdr:cNvSpPr/>
      </xdr:nvSpPr>
      <xdr:spPr>
        <a:xfrm>
          <a:off x="15430500" y="1591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85965</xdr:rowOff>
    </xdr:from>
    <xdr:ext cx="534377" cy="259045"/>
    <xdr:sp macro="" textlink="">
      <xdr:nvSpPr>
        <xdr:cNvPr id="703" name="テキスト ボックス 702">
          <a:extLst>
            <a:ext uri="{FF2B5EF4-FFF2-40B4-BE49-F238E27FC236}">
              <a16:creationId xmlns:a16="http://schemas.microsoft.com/office/drawing/2014/main" id="{EAEE4C89-D6FE-4606-A330-B2D4D10940A4}"/>
            </a:ext>
          </a:extLst>
        </xdr:cNvPr>
        <xdr:cNvSpPr txBox="1"/>
      </xdr:nvSpPr>
      <xdr:spPr>
        <a:xfrm>
          <a:off x="15214111" y="15687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167176</xdr:rowOff>
    </xdr:from>
    <xdr:to>
      <xdr:col>76</xdr:col>
      <xdr:colOff>165100</xdr:colOff>
      <xdr:row>93</xdr:row>
      <xdr:rowOff>97326</xdr:rowOff>
    </xdr:to>
    <xdr:sp macro="" textlink="">
      <xdr:nvSpPr>
        <xdr:cNvPr id="704" name="楕円 703">
          <a:extLst>
            <a:ext uri="{FF2B5EF4-FFF2-40B4-BE49-F238E27FC236}">
              <a16:creationId xmlns:a16="http://schemas.microsoft.com/office/drawing/2014/main" id="{71BA94B9-67C1-44C2-A336-D469EBB45C8A}"/>
            </a:ext>
          </a:extLst>
        </xdr:cNvPr>
        <xdr:cNvSpPr/>
      </xdr:nvSpPr>
      <xdr:spPr>
        <a:xfrm>
          <a:off x="14541500" y="1594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113853</xdr:rowOff>
    </xdr:from>
    <xdr:ext cx="534377" cy="259045"/>
    <xdr:sp macro="" textlink="">
      <xdr:nvSpPr>
        <xdr:cNvPr id="705" name="テキスト ボックス 704">
          <a:extLst>
            <a:ext uri="{FF2B5EF4-FFF2-40B4-BE49-F238E27FC236}">
              <a16:creationId xmlns:a16="http://schemas.microsoft.com/office/drawing/2014/main" id="{EEFF6011-D3BF-49E9-A0EF-BF99B7014938}"/>
            </a:ext>
          </a:extLst>
        </xdr:cNvPr>
        <xdr:cNvSpPr txBox="1"/>
      </xdr:nvSpPr>
      <xdr:spPr>
        <a:xfrm>
          <a:off x="14325111" y="1571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32341</xdr:rowOff>
    </xdr:from>
    <xdr:to>
      <xdr:col>72</xdr:col>
      <xdr:colOff>38100</xdr:colOff>
      <xdr:row>93</xdr:row>
      <xdr:rowOff>133941</xdr:rowOff>
    </xdr:to>
    <xdr:sp macro="" textlink="">
      <xdr:nvSpPr>
        <xdr:cNvPr id="706" name="楕円 705">
          <a:extLst>
            <a:ext uri="{FF2B5EF4-FFF2-40B4-BE49-F238E27FC236}">
              <a16:creationId xmlns:a16="http://schemas.microsoft.com/office/drawing/2014/main" id="{BD3A214B-0BFF-44CC-8250-40B25B57F6E6}"/>
            </a:ext>
          </a:extLst>
        </xdr:cNvPr>
        <xdr:cNvSpPr/>
      </xdr:nvSpPr>
      <xdr:spPr>
        <a:xfrm>
          <a:off x="13652500" y="1597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150468</xdr:rowOff>
    </xdr:from>
    <xdr:ext cx="534377" cy="259045"/>
    <xdr:sp macro="" textlink="">
      <xdr:nvSpPr>
        <xdr:cNvPr id="707" name="テキスト ボックス 706">
          <a:extLst>
            <a:ext uri="{FF2B5EF4-FFF2-40B4-BE49-F238E27FC236}">
              <a16:creationId xmlns:a16="http://schemas.microsoft.com/office/drawing/2014/main" id="{60ED7704-920B-41A2-B187-117CE6D1E0A9}"/>
            </a:ext>
          </a:extLst>
        </xdr:cNvPr>
        <xdr:cNvSpPr txBox="1"/>
      </xdr:nvSpPr>
      <xdr:spPr>
        <a:xfrm>
          <a:off x="13436111" y="1575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43371</xdr:rowOff>
    </xdr:from>
    <xdr:to>
      <xdr:col>67</xdr:col>
      <xdr:colOff>101600</xdr:colOff>
      <xdr:row>93</xdr:row>
      <xdr:rowOff>144971</xdr:rowOff>
    </xdr:to>
    <xdr:sp macro="" textlink="">
      <xdr:nvSpPr>
        <xdr:cNvPr id="708" name="楕円 707">
          <a:extLst>
            <a:ext uri="{FF2B5EF4-FFF2-40B4-BE49-F238E27FC236}">
              <a16:creationId xmlns:a16="http://schemas.microsoft.com/office/drawing/2014/main" id="{5728CB34-89D8-460B-805F-C0445BCB67FD}"/>
            </a:ext>
          </a:extLst>
        </xdr:cNvPr>
        <xdr:cNvSpPr/>
      </xdr:nvSpPr>
      <xdr:spPr>
        <a:xfrm>
          <a:off x="12763500" y="1598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161498</xdr:rowOff>
    </xdr:from>
    <xdr:ext cx="534377" cy="259045"/>
    <xdr:sp macro="" textlink="">
      <xdr:nvSpPr>
        <xdr:cNvPr id="709" name="テキスト ボックス 708">
          <a:extLst>
            <a:ext uri="{FF2B5EF4-FFF2-40B4-BE49-F238E27FC236}">
              <a16:creationId xmlns:a16="http://schemas.microsoft.com/office/drawing/2014/main" id="{D13FCCED-7A1A-40A8-A1E1-929983DA8DEE}"/>
            </a:ext>
          </a:extLst>
        </xdr:cNvPr>
        <xdr:cNvSpPr txBox="1"/>
      </xdr:nvSpPr>
      <xdr:spPr>
        <a:xfrm>
          <a:off x="12547111" y="1576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36084232-EB2F-432F-B0B4-EA33B03F57C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31D7589E-D09A-4EB1-A33F-F21D58C2B613}"/>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8E23BD95-C796-4D12-9526-852547616037}"/>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6EDF1E3D-1377-4280-A808-DD616BBDA7C8}"/>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47FE2F2B-C35F-47B4-9F8D-FBFCC2E96661}"/>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4270A3E6-9E46-46C2-A94E-9CA93A2A5968}"/>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632D5B9D-61AB-4686-A19A-052EBF115CC5}"/>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EC0624EC-69DC-4BB3-BC9B-D30FEF328E01}"/>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BEB6C312-8B9F-441C-865D-1380C0C40466}"/>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9E4344E1-C7EF-4A02-9223-59B16507522A}"/>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a:extLst>
            <a:ext uri="{FF2B5EF4-FFF2-40B4-BE49-F238E27FC236}">
              <a16:creationId xmlns:a16="http://schemas.microsoft.com/office/drawing/2014/main" id="{A74605C7-C263-4970-9B7A-0502183FDA79}"/>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a:extLst>
            <a:ext uri="{FF2B5EF4-FFF2-40B4-BE49-F238E27FC236}">
              <a16:creationId xmlns:a16="http://schemas.microsoft.com/office/drawing/2014/main" id="{6B7F036D-BDAE-4A3A-82DB-4147C9DD4486}"/>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a:extLst>
            <a:ext uri="{FF2B5EF4-FFF2-40B4-BE49-F238E27FC236}">
              <a16:creationId xmlns:a16="http://schemas.microsoft.com/office/drawing/2014/main" id="{DB35C384-4215-4F88-96FB-BBDB93585CCE}"/>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3" name="テキスト ボックス 722">
          <a:extLst>
            <a:ext uri="{FF2B5EF4-FFF2-40B4-BE49-F238E27FC236}">
              <a16:creationId xmlns:a16="http://schemas.microsoft.com/office/drawing/2014/main" id="{752B2F8D-05A9-4AFF-BCB0-3CF53C5E197D}"/>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a:extLst>
            <a:ext uri="{FF2B5EF4-FFF2-40B4-BE49-F238E27FC236}">
              <a16:creationId xmlns:a16="http://schemas.microsoft.com/office/drawing/2014/main" id="{ED312F38-1E1E-4D61-824A-7211C03912FD}"/>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5" name="テキスト ボックス 724">
          <a:extLst>
            <a:ext uri="{FF2B5EF4-FFF2-40B4-BE49-F238E27FC236}">
              <a16:creationId xmlns:a16="http://schemas.microsoft.com/office/drawing/2014/main" id="{4FA42260-A306-4CD2-AC58-22B0F70F28C1}"/>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a:extLst>
            <a:ext uri="{FF2B5EF4-FFF2-40B4-BE49-F238E27FC236}">
              <a16:creationId xmlns:a16="http://schemas.microsoft.com/office/drawing/2014/main" id="{92631B36-6FB7-4AB4-A7C8-3374930E45A1}"/>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7" name="テキスト ボックス 726">
          <a:extLst>
            <a:ext uri="{FF2B5EF4-FFF2-40B4-BE49-F238E27FC236}">
              <a16:creationId xmlns:a16="http://schemas.microsoft.com/office/drawing/2014/main" id="{FCF88628-7268-409E-AC40-2A7DF707F32D}"/>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124204A6-8254-42E2-ADD9-56F3EF758B72}"/>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a:extLst>
            <a:ext uri="{FF2B5EF4-FFF2-40B4-BE49-F238E27FC236}">
              <a16:creationId xmlns:a16="http://schemas.microsoft.com/office/drawing/2014/main" id="{557B41C4-8895-42E0-BA55-5F0CB99856FC}"/>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a:extLst>
            <a:ext uri="{FF2B5EF4-FFF2-40B4-BE49-F238E27FC236}">
              <a16:creationId xmlns:a16="http://schemas.microsoft.com/office/drawing/2014/main" id="{74B1570D-0F88-4FC2-9D18-823C7E1BA506}"/>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5055</xdr:rowOff>
    </xdr:from>
    <xdr:to>
      <xdr:col>116</xdr:col>
      <xdr:colOff>62864</xdr:colOff>
      <xdr:row>38</xdr:row>
      <xdr:rowOff>139700</xdr:rowOff>
    </xdr:to>
    <xdr:cxnSp macro="">
      <xdr:nvCxnSpPr>
        <xdr:cNvPr id="731" name="直線コネクタ 730">
          <a:extLst>
            <a:ext uri="{FF2B5EF4-FFF2-40B4-BE49-F238E27FC236}">
              <a16:creationId xmlns:a16="http://schemas.microsoft.com/office/drawing/2014/main" id="{A7916E28-0A4A-4CD1-A0BC-9774F705B817}"/>
            </a:ext>
          </a:extLst>
        </xdr:cNvPr>
        <xdr:cNvCxnSpPr/>
      </xdr:nvCxnSpPr>
      <xdr:spPr>
        <a:xfrm flipV="1">
          <a:off x="22159595" y="5148555"/>
          <a:ext cx="1269" cy="1506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6189</xdr:rowOff>
    </xdr:from>
    <xdr:ext cx="249299" cy="259045"/>
    <xdr:sp macro="" textlink="">
      <xdr:nvSpPr>
        <xdr:cNvPr id="732" name="諸支出金最小値テキスト">
          <a:extLst>
            <a:ext uri="{FF2B5EF4-FFF2-40B4-BE49-F238E27FC236}">
              <a16:creationId xmlns:a16="http://schemas.microsoft.com/office/drawing/2014/main" id="{D29933B9-8127-44FE-B246-73EE0DF817E1}"/>
            </a:ext>
          </a:extLst>
        </xdr:cNvPr>
        <xdr:cNvSpPr txBox="1"/>
      </xdr:nvSpPr>
      <xdr:spPr>
        <a:xfrm>
          <a:off x="22212300" y="6692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a:extLst>
            <a:ext uri="{FF2B5EF4-FFF2-40B4-BE49-F238E27FC236}">
              <a16:creationId xmlns:a16="http://schemas.microsoft.com/office/drawing/2014/main" id="{122ECBCD-D841-4C8B-B453-B64BE9933533}"/>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123182</xdr:rowOff>
    </xdr:from>
    <xdr:ext cx="469744" cy="259045"/>
    <xdr:sp macro="" textlink="">
      <xdr:nvSpPr>
        <xdr:cNvPr id="734" name="諸支出金最大値テキスト">
          <a:extLst>
            <a:ext uri="{FF2B5EF4-FFF2-40B4-BE49-F238E27FC236}">
              <a16:creationId xmlns:a16="http://schemas.microsoft.com/office/drawing/2014/main" id="{2AE93BDA-3753-4392-B483-2A66BC9B98B6}"/>
            </a:ext>
          </a:extLst>
        </xdr:cNvPr>
        <xdr:cNvSpPr txBox="1"/>
      </xdr:nvSpPr>
      <xdr:spPr>
        <a:xfrm>
          <a:off x="22212300" y="492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5055</xdr:rowOff>
    </xdr:from>
    <xdr:to>
      <xdr:col>116</xdr:col>
      <xdr:colOff>152400</xdr:colOff>
      <xdr:row>30</xdr:row>
      <xdr:rowOff>5055</xdr:rowOff>
    </xdr:to>
    <xdr:cxnSp macro="">
      <xdr:nvCxnSpPr>
        <xdr:cNvPr id="735" name="直線コネクタ 734">
          <a:extLst>
            <a:ext uri="{FF2B5EF4-FFF2-40B4-BE49-F238E27FC236}">
              <a16:creationId xmlns:a16="http://schemas.microsoft.com/office/drawing/2014/main" id="{37DC6640-8E92-42C6-9F5C-E8E97A1D7DC6}"/>
            </a:ext>
          </a:extLst>
        </xdr:cNvPr>
        <xdr:cNvCxnSpPr/>
      </xdr:nvCxnSpPr>
      <xdr:spPr>
        <a:xfrm>
          <a:off x="22072600" y="5148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a:extLst>
            <a:ext uri="{FF2B5EF4-FFF2-40B4-BE49-F238E27FC236}">
              <a16:creationId xmlns:a16="http://schemas.microsoft.com/office/drawing/2014/main" id="{71248626-69EE-4BF6-96E6-16C47AE9D3EC}"/>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95089</xdr:rowOff>
    </xdr:from>
    <xdr:ext cx="313932" cy="259045"/>
    <xdr:sp macro="" textlink="">
      <xdr:nvSpPr>
        <xdr:cNvPr id="737" name="諸支出金平均値テキスト">
          <a:extLst>
            <a:ext uri="{FF2B5EF4-FFF2-40B4-BE49-F238E27FC236}">
              <a16:creationId xmlns:a16="http://schemas.microsoft.com/office/drawing/2014/main" id="{824DF522-A7EC-4551-8295-924B03E06460}"/>
            </a:ext>
          </a:extLst>
        </xdr:cNvPr>
        <xdr:cNvSpPr txBox="1"/>
      </xdr:nvSpPr>
      <xdr:spPr>
        <a:xfrm>
          <a:off x="22212300" y="643873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72212</xdr:rowOff>
    </xdr:from>
    <xdr:to>
      <xdr:col>116</xdr:col>
      <xdr:colOff>114300</xdr:colOff>
      <xdr:row>39</xdr:row>
      <xdr:rowOff>2362</xdr:rowOff>
    </xdr:to>
    <xdr:sp macro="" textlink="">
      <xdr:nvSpPr>
        <xdr:cNvPr id="738" name="フローチャート: 判断 737">
          <a:extLst>
            <a:ext uri="{FF2B5EF4-FFF2-40B4-BE49-F238E27FC236}">
              <a16:creationId xmlns:a16="http://schemas.microsoft.com/office/drawing/2014/main" id="{03C23A3D-52A2-4929-8A03-8B09092C3E50}"/>
            </a:ext>
          </a:extLst>
        </xdr:cNvPr>
        <xdr:cNvSpPr/>
      </xdr:nvSpPr>
      <xdr:spPr>
        <a:xfrm>
          <a:off x="22110700" y="6587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a:extLst>
            <a:ext uri="{FF2B5EF4-FFF2-40B4-BE49-F238E27FC236}">
              <a16:creationId xmlns:a16="http://schemas.microsoft.com/office/drawing/2014/main" id="{A407393E-8CD3-462F-901A-0B32FECCE04A}"/>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0" name="フローチャート: 判断 739">
          <a:extLst>
            <a:ext uri="{FF2B5EF4-FFF2-40B4-BE49-F238E27FC236}">
              <a16:creationId xmlns:a16="http://schemas.microsoft.com/office/drawing/2014/main" id="{F316F8F0-04DA-4F69-AAEF-337A2F3CE20B}"/>
            </a:ext>
          </a:extLst>
        </xdr:cNvPr>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1" name="テキスト ボックス 740">
          <a:extLst>
            <a:ext uri="{FF2B5EF4-FFF2-40B4-BE49-F238E27FC236}">
              <a16:creationId xmlns:a16="http://schemas.microsoft.com/office/drawing/2014/main" id="{80B36D17-39ED-4957-9262-C9060DD362D6}"/>
            </a:ext>
          </a:extLst>
        </xdr:cNvPr>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a:extLst>
            <a:ext uri="{FF2B5EF4-FFF2-40B4-BE49-F238E27FC236}">
              <a16:creationId xmlns:a16="http://schemas.microsoft.com/office/drawing/2014/main" id="{6C30A7AB-6586-4713-BC9F-59F5067B4881}"/>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68555</xdr:rowOff>
    </xdr:from>
    <xdr:to>
      <xdr:col>107</xdr:col>
      <xdr:colOff>101600</xdr:colOff>
      <xdr:row>38</xdr:row>
      <xdr:rowOff>170155</xdr:rowOff>
    </xdr:to>
    <xdr:sp macro="" textlink="">
      <xdr:nvSpPr>
        <xdr:cNvPr id="743" name="フローチャート: 判断 742">
          <a:extLst>
            <a:ext uri="{FF2B5EF4-FFF2-40B4-BE49-F238E27FC236}">
              <a16:creationId xmlns:a16="http://schemas.microsoft.com/office/drawing/2014/main" id="{A04B0AB2-374A-4F03-A7A8-7BD6D40B6F18}"/>
            </a:ext>
          </a:extLst>
        </xdr:cNvPr>
        <xdr:cNvSpPr/>
      </xdr:nvSpPr>
      <xdr:spPr>
        <a:xfrm>
          <a:off x="20383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15232</xdr:rowOff>
    </xdr:from>
    <xdr:ext cx="313932" cy="259045"/>
    <xdr:sp macro="" textlink="">
      <xdr:nvSpPr>
        <xdr:cNvPr id="744" name="テキスト ボックス 743">
          <a:extLst>
            <a:ext uri="{FF2B5EF4-FFF2-40B4-BE49-F238E27FC236}">
              <a16:creationId xmlns:a16="http://schemas.microsoft.com/office/drawing/2014/main" id="{4831FE39-A218-43C5-80AE-A6011CEAE68E}"/>
            </a:ext>
          </a:extLst>
        </xdr:cNvPr>
        <xdr:cNvSpPr txBox="1"/>
      </xdr:nvSpPr>
      <xdr:spPr>
        <a:xfrm>
          <a:off x="20277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a:extLst>
            <a:ext uri="{FF2B5EF4-FFF2-40B4-BE49-F238E27FC236}">
              <a16:creationId xmlns:a16="http://schemas.microsoft.com/office/drawing/2014/main" id="{556A2184-1BEE-41EB-8F74-A636A0DE0F73}"/>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37236</xdr:rowOff>
    </xdr:from>
    <xdr:to>
      <xdr:col>102</xdr:col>
      <xdr:colOff>165100</xdr:colOff>
      <xdr:row>38</xdr:row>
      <xdr:rowOff>138836</xdr:rowOff>
    </xdr:to>
    <xdr:sp macro="" textlink="">
      <xdr:nvSpPr>
        <xdr:cNvPr id="746" name="フローチャート: 判断 745">
          <a:extLst>
            <a:ext uri="{FF2B5EF4-FFF2-40B4-BE49-F238E27FC236}">
              <a16:creationId xmlns:a16="http://schemas.microsoft.com/office/drawing/2014/main" id="{239092DC-E614-4C85-B34C-3167FAA8472C}"/>
            </a:ext>
          </a:extLst>
        </xdr:cNvPr>
        <xdr:cNvSpPr/>
      </xdr:nvSpPr>
      <xdr:spPr>
        <a:xfrm>
          <a:off x="19494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155363</xdr:rowOff>
    </xdr:from>
    <xdr:ext cx="378565" cy="259045"/>
    <xdr:sp macro="" textlink="">
      <xdr:nvSpPr>
        <xdr:cNvPr id="747" name="テキスト ボックス 746">
          <a:extLst>
            <a:ext uri="{FF2B5EF4-FFF2-40B4-BE49-F238E27FC236}">
              <a16:creationId xmlns:a16="http://schemas.microsoft.com/office/drawing/2014/main" id="{FC60DCCA-12D3-46A3-B0B0-DB98A8C4900F}"/>
            </a:ext>
          </a:extLst>
        </xdr:cNvPr>
        <xdr:cNvSpPr txBox="1"/>
      </xdr:nvSpPr>
      <xdr:spPr>
        <a:xfrm>
          <a:off x="19356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27178</xdr:rowOff>
    </xdr:from>
    <xdr:to>
      <xdr:col>98</xdr:col>
      <xdr:colOff>38100</xdr:colOff>
      <xdr:row>38</xdr:row>
      <xdr:rowOff>128778</xdr:rowOff>
    </xdr:to>
    <xdr:sp macro="" textlink="">
      <xdr:nvSpPr>
        <xdr:cNvPr id="748" name="フローチャート: 判断 747">
          <a:extLst>
            <a:ext uri="{FF2B5EF4-FFF2-40B4-BE49-F238E27FC236}">
              <a16:creationId xmlns:a16="http://schemas.microsoft.com/office/drawing/2014/main" id="{19950C8B-6AE8-47F9-A781-0782C442DA10}"/>
            </a:ext>
          </a:extLst>
        </xdr:cNvPr>
        <xdr:cNvSpPr/>
      </xdr:nvSpPr>
      <xdr:spPr>
        <a:xfrm>
          <a:off x="18605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145305</xdr:rowOff>
    </xdr:from>
    <xdr:ext cx="378565" cy="259045"/>
    <xdr:sp macro="" textlink="">
      <xdr:nvSpPr>
        <xdr:cNvPr id="749" name="テキスト ボックス 748">
          <a:extLst>
            <a:ext uri="{FF2B5EF4-FFF2-40B4-BE49-F238E27FC236}">
              <a16:creationId xmlns:a16="http://schemas.microsoft.com/office/drawing/2014/main" id="{245CA2EE-EAC8-42F6-ABE6-BEE86551C285}"/>
            </a:ext>
          </a:extLst>
        </xdr:cNvPr>
        <xdr:cNvSpPr txBox="1"/>
      </xdr:nvSpPr>
      <xdr:spPr>
        <a:xfrm>
          <a:off x="18467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DDA1B51D-E6C9-417C-B864-531107A97929}"/>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6F6DD58D-C624-489F-B2EC-89B8860F308A}"/>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A8A5680F-1421-4A26-8BF3-E0950E12DA55}"/>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545C134E-4C7A-4803-8D8B-FE876EDBC83F}"/>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74544E8C-1FD2-45AB-A6E8-1EE56654D251}"/>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a:extLst>
            <a:ext uri="{FF2B5EF4-FFF2-40B4-BE49-F238E27FC236}">
              <a16:creationId xmlns:a16="http://schemas.microsoft.com/office/drawing/2014/main" id="{965F8C7E-A34B-4DE9-9643-699196E70F1D}"/>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50639</xdr:rowOff>
    </xdr:from>
    <xdr:ext cx="249299" cy="259045"/>
    <xdr:sp macro="" textlink="">
      <xdr:nvSpPr>
        <xdr:cNvPr id="756" name="諸支出金該当値テキスト">
          <a:extLst>
            <a:ext uri="{FF2B5EF4-FFF2-40B4-BE49-F238E27FC236}">
              <a16:creationId xmlns:a16="http://schemas.microsoft.com/office/drawing/2014/main" id="{5B5ADE72-560E-49D0-B3B6-6221304F2132}"/>
            </a:ext>
          </a:extLst>
        </xdr:cNvPr>
        <xdr:cNvSpPr txBox="1"/>
      </xdr:nvSpPr>
      <xdr:spPr>
        <a:xfrm>
          <a:off x="22212300" y="6565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a:extLst>
            <a:ext uri="{FF2B5EF4-FFF2-40B4-BE49-F238E27FC236}">
              <a16:creationId xmlns:a16="http://schemas.microsoft.com/office/drawing/2014/main" id="{9F86DCE9-6F89-492E-A554-B5EED7732D96}"/>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9B2F1DBF-9FC7-4AFF-852C-D1081E21D509}"/>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a:extLst>
            <a:ext uri="{FF2B5EF4-FFF2-40B4-BE49-F238E27FC236}">
              <a16:creationId xmlns:a16="http://schemas.microsoft.com/office/drawing/2014/main" id="{174C17AF-F8EE-45ED-AD97-5367F7AC012F}"/>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ECC51141-1842-4DB8-A5A7-EE047AC96B17}"/>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a:extLst>
            <a:ext uri="{FF2B5EF4-FFF2-40B4-BE49-F238E27FC236}">
              <a16:creationId xmlns:a16="http://schemas.microsoft.com/office/drawing/2014/main" id="{382FF81D-168F-4CD5-8C2C-F45ED138BFA4}"/>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E952CD8E-1EEC-4110-A1B4-0D52D74BF489}"/>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a:extLst>
            <a:ext uri="{FF2B5EF4-FFF2-40B4-BE49-F238E27FC236}">
              <a16:creationId xmlns:a16="http://schemas.microsoft.com/office/drawing/2014/main" id="{E5FBFEF1-BB6F-4F86-BE75-B5F0DF73BACF}"/>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DB7ECD9-635D-407E-A2CD-DB44CEF4C764}"/>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B7419286-CE80-4687-B59A-773085D5FA4E}"/>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5B13AF4A-B87F-4200-A05C-EB4AAB2D2A81}"/>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9B6CBF9A-8D67-4666-9FAC-14BF7E3B25FF}"/>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1F12F4B-3E18-4AC0-81FF-46D5B33AE03A}"/>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6ECD6BF4-D6DD-48CE-A1CE-7D9733323869}"/>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791FC888-2CDA-4F10-B346-B4D024016E5B}"/>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B3DF6E16-38F7-4CD0-9777-5AC649FDC56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10D740A6-F91C-4613-B681-2650D9386D0F}"/>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E2CE4BF-F87E-4D90-99D4-20E678BD5741}"/>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CEB8C7D6-2B6D-4356-8B50-44EF8BA586B4}"/>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B8AE42EC-DB8E-45B3-8B9C-813F9E763967}"/>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a:extLst>
            <a:ext uri="{FF2B5EF4-FFF2-40B4-BE49-F238E27FC236}">
              <a16:creationId xmlns:a16="http://schemas.microsoft.com/office/drawing/2014/main" id="{FD868709-742C-4BF9-94C4-A6F70FE45CF5}"/>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A1FF1853-CCAE-4D67-9C07-C559D2D2EC76}"/>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a:extLst>
            <a:ext uri="{FF2B5EF4-FFF2-40B4-BE49-F238E27FC236}">
              <a16:creationId xmlns:a16="http://schemas.microsoft.com/office/drawing/2014/main" id="{075C8ECE-67F4-48D0-91BC-71DD5B71AF78}"/>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a:extLst>
            <a:ext uri="{FF2B5EF4-FFF2-40B4-BE49-F238E27FC236}">
              <a16:creationId xmlns:a16="http://schemas.microsoft.com/office/drawing/2014/main" id="{E3919D27-3F8F-4A53-AB7B-ED5479B69FEA}"/>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a:extLst>
            <a:ext uri="{FF2B5EF4-FFF2-40B4-BE49-F238E27FC236}">
              <a16:creationId xmlns:a16="http://schemas.microsoft.com/office/drawing/2014/main" id="{26836FBC-CBBC-47A1-8FBE-2BFDF2E9C813}"/>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a:extLst>
            <a:ext uri="{FF2B5EF4-FFF2-40B4-BE49-F238E27FC236}">
              <a16:creationId xmlns:a16="http://schemas.microsoft.com/office/drawing/2014/main" id="{9F809FF0-4454-4871-8114-2C21D5F1DEE6}"/>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1E2A2134-4058-4696-87CB-7C0323FF584B}"/>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a:extLst>
            <a:ext uri="{FF2B5EF4-FFF2-40B4-BE49-F238E27FC236}">
              <a16:creationId xmlns:a16="http://schemas.microsoft.com/office/drawing/2014/main" id="{490C0E52-B144-48CE-8480-42439B05FF3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id="{B7344A47-8B29-4523-B13E-129C644107F4}"/>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a:extLst>
            <a:ext uri="{FF2B5EF4-FFF2-40B4-BE49-F238E27FC236}">
              <a16:creationId xmlns:a16="http://schemas.microsoft.com/office/drawing/2014/main" id="{66538657-1A95-43A1-9CE8-4C300A484C12}"/>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a:extLst>
            <a:ext uri="{FF2B5EF4-FFF2-40B4-BE49-F238E27FC236}">
              <a16:creationId xmlns:a16="http://schemas.microsoft.com/office/drawing/2014/main" id="{8E276F73-DC0C-4B10-B29E-5D2B011FABEF}"/>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a:extLst>
            <a:ext uri="{FF2B5EF4-FFF2-40B4-BE49-F238E27FC236}">
              <a16:creationId xmlns:a16="http://schemas.microsoft.com/office/drawing/2014/main" id="{5DC5C3BD-AE89-4E8C-B379-145AFE29023A}"/>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a:extLst>
            <a:ext uri="{FF2B5EF4-FFF2-40B4-BE49-F238E27FC236}">
              <a16:creationId xmlns:a16="http://schemas.microsoft.com/office/drawing/2014/main" id="{39A68DD8-D309-4091-94BF-DCE6AC5212C2}"/>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a:extLst>
            <a:ext uri="{FF2B5EF4-FFF2-40B4-BE49-F238E27FC236}">
              <a16:creationId xmlns:a16="http://schemas.microsoft.com/office/drawing/2014/main" id="{661F7BB7-C5B4-4B48-A8A0-72FAA6D005D4}"/>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id="{506B91FF-60B8-458B-869D-5D55482ECE2A}"/>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a:extLst>
            <a:ext uri="{FF2B5EF4-FFF2-40B4-BE49-F238E27FC236}">
              <a16:creationId xmlns:a16="http://schemas.microsoft.com/office/drawing/2014/main" id="{94920346-AC45-4AF9-9606-C139A86D3C7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a:extLst>
            <a:ext uri="{FF2B5EF4-FFF2-40B4-BE49-F238E27FC236}">
              <a16:creationId xmlns:a16="http://schemas.microsoft.com/office/drawing/2014/main" id="{F322BDE5-FB70-4E5A-9851-5853B43764F8}"/>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98636215-C05A-4490-BA9C-63F858A3D268}"/>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a:extLst>
            <a:ext uri="{FF2B5EF4-FFF2-40B4-BE49-F238E27FC236}">
              <a16:creationId xmlns:a16="http://schemas.microsoft.com/office/drawing/2014/main" id="{4C8E96C8-EFEA-468A-8181-7EC1D5326FF6}"/>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a:extLst>
            <a:ext uri="{FF2B5EF4-FFF2-40B4-BE49-F238E27FC236}">
              <a16:creationId xmlns:a16="http://schemas.microsoft.com/office/drawing/2014/main" id="{B884A828-12C8-46AC-90BF-0371DDE151C4}"/>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811799F3-8BE2-43B8-9094-4A8A6115CE79}"/>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a:extLst>
            <a:ext uri="{FF2B5EF4-FFF2-40B4-BE49-F238E27FC236}">
              <a16:creationId xmlns:a16="http://schemas.microsoft.com/office/drawing/2014/main" id="{B3484CCF-D184-4260-B3F1-0DF3D4273AFD}"/>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18134D62-2366-4CAA-A925-1EE55F572814}"/>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F4BBD009-6675-435D-A0BF-FAE41A653B86}"/>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F3B62E3A-5139-4525-AB2B-3E5C043B8799}"/>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34B19EDF-2504-41BD-BFBB-0F5FE18DF1D8}"/>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118CAB7E-6139-4378-9F66-0AFE498D38E8}"/>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FB3518C2-2D4C-42F4-BB40-98D9F369B4F9}"/>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a:extLst>
            <a:ext uri="{FF2B5EF4-FFF2-40B4-BE49-F238E27FC236}">
              <a16:creationId xmlns:a16="http://schemas.microsoft.com/office/drawing/2014/main" id="{BC0170CE-A52A-4917-8F8E-349989367DBC}"/>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a:extLst>
            <a:ext uri="{FF2B5EF4-FFF2-40B4-BE49-F238E27FC236}">
              <a16:creationId xmlns:a16="http://schemas.microsoft.com/office/drawing/2014/main" id="{DB3DDFB6-7917-44EB-B9DB-DF4BA8F79421}"/>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a:extLst>
            <a:ext uri="{FF2B5EF4-FFF2-40B4-BE49-F238E27FC236}">
              <a16:creationId xmlns:a16="http://schemas.microsoft.com/office/drawing/2014/main" id="{32A279A4-6BCE-4D2D-BF74-6180CA20F9E2}"/>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FCBE9F49-72BC-4E2B-BFFF-212D7951F2BD}"/>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a:extLst>
            <a:ext uri="{FF2B5EF4-FFF2-40B4-BE49-F238E27FC236}">
              <a16:creationId xmlns:a16="http://schemas.microsoft.com/office/drawing/2014/main" id="{88400604-8DE3-42C1-8797-B653B58A5DF8}"/>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B2DE850-5049-427C-993A-B31E37FA072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a:extLst>
            <a:ext uri="{FF2B5EF4-FFF2-40B4-BE49-F238E27FC236}">
              <a16:creationId xmlns:a16="http://schemas.microsoft.com/office/drawing/2014/main" id="{D6746AFF-74F5-44E3-9988-179BD9410005}"/>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DAF729AB-83BE-4116-BC6A-031D5CC43B45}"/>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a:extLst>
            <a:ext uri="{FF2B5EF4-FFF2-40B4-BE49-F238E27FC236}">
              <a16:creationId xmlns:a16="http://schemas.microsoft.com/office/drawing/2014/main" id="{63A92057-6B48-40A8-B334-87D76824D196}"/>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4855144-5D32-4636-B621-488D5D8377EB}"/>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a:extLst>
            <a:ext uri="{FF2B5EF4-FFF2-40B4-BE49-F238E27FC236}">
              <a16:creationId xmlns:a16="http://schemas.microsoft.com/office/drawing/2014/main" id="{879B4B13-962D-4E6E-BD7A-68815059C692}"/>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a:extLst>
            <a:ext uri="{FF2B5EF4-FFF2-40B4-BE49-F238E27FC236}">
              <a16:creationId xmlns:a16="http://schemas.microsoft.com/office/drawing/2014/main" id="{985067B6-042A-4B84-A2BE-39CD7C7789DA}"/>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a:extLst>
            <a:ext uri="{FF2B5EF4-FFF2-40B4-BE49-F238E27FC236}">
              <a16:creationId xmlns:a16="http://schemas.microsoft.com/office/drawing/2014/main" id="{5FC68937-C870-4648-88CF-6A00B06D5EEB}"/>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類似団体平均と比較し、上回っている経費について、総務費は新型コロナウイルス感染症対策による特別定額給付金事業やふるさと納税寄附金の増加などにより、類似団体を上回る形となった。</a:t>
          </a:r>
          <a:endParaRPr lang="ja-JP" altLang="ja-JP" sz="1400">
            <a:effectLst/>
          </a:endParaRPr>
        </a:p>
        <a:p>
          <a:r>
            <a:rPr lang="ja-JP" altLang="ja-JP" sz="1100">
              <a:solidFill>
                <a:schemeClr val="dk1"/>
              </a:solidFill>
              <a:effectLst/>
              <a:latin typeface="+mn-lt"/>
              <a:ea typeface="+mn-ea"/>
              <a:cs typeface="+mn-cs"/>
            </a:rPr>
            <a:t>　衛生費については、新型コロナウイルス感染症対策として、水道料金減免等を行ったことが主な要因である。</a:t>
          </a:r>
          <a:endParaRPr lang="ja-JP" altLang="ja-JP" sz="1400">
            <a:effectLst/>
          </a:endParaRPr>
        </a:p>
        <a:p>
          <a:r>
            <a:rPr lang="ja-JP" altLang="ja-JP" sz="1100">
              <a:solidFill>
                <a:schemeClr val="dk1"/>
              </a:solidFill>
              <a:effectLst/>
              <a:latin typeface="+mn-lt"/>
              <a:ea typeface="+mn-ea"/>
              <a:cs typeface="+mn-cs"/>
            </a:rPr>
            <a:t>　土木費については、除雪に掛かる経費によるものが主な要因であり、新潟県平均も高いコストとなっている。大雪に伴い令和</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年度は大きく増加した。</a:t>
          </a:r>
          <a:endParaRPr lang="ja-JP" altLang="ja-JP" sz="1400">
            <a:effectLst/>
          </a:endParaRPr>
        </a:p>
        <a:p>
          <a:r>
            <a:rPr lang="ja-JP" altLang="ja-JP" sz="1100">
              <a:solidFill>
                <a:schemeClr val="dk1"/>
              </a:solidFill>
              <a:effectLst/>
              <a:latin typeface="+mn-lt"/>
              <a:ea typeface="+mn-ea"/>
              <a:cs typeface="+mn-cs"/>
            </a:rPr>
            <a:t>　公債費については、市庁舎建設に係る合併特例債などの償還金により類似団体平均を上回っているが、交付税算入率の高い地方債を選択するなど、財政負担の軽減化に努めている。</a:t>
          </a:r>
          <a:endParaRPr lang="ja-JP" altLang="ja-JP" sz="1400">
            <a:effectLst/>
          </a:endParaRPr>
        </a:p>
        <a:p>
          <a:r>
            <a:rPr lang="ja-JP" altLang="ja-JP" sz="1100">
              <a:solidFill>
                <a:schemeClr val="dk1"/>
              </a:solidFill>
              <a:effectLst/>
              <a:latin typeface="+mn-lt"/>
              <a:ea typeface="+mn-ea"/>
              <a:cs typeface="+mn-cs"/>
            </a:rPr>
            <a:t>　その他の経費については、概ね類似団体平均と同程度または平均以下のコストとなっているが、継続的な経費削減に努め、可能な限り市民サービスにつながる経費へのシフトを進めていきたい。</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CC225532-40CB-4770-8B9F-05CAF46C11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E95E0B7F-767E-4574-ADEB-F57E43B9D2CF}"/>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BBEC4EBE-B023-4CC9-BA06-274AA731B528}"/>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B2DAF282-F05A-4D2B-8CDF-7507A04813CD}"/>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5E07CDFD-37FE-44E3-8A4E-25E0E4E967FE}"/>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CBD7DAA8-F8F2-4C06-AD5A-EBA706BF576D}"/>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C3C5EE63-2F02-4620-91F6-D7DDDD670BE3}"/>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D14EF508-011B-413F-9588-71ACF48DF5B3}"/>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F24C937B-F7A0-42D4-9122-B676E341033C}"/>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BD91731E-8D6C-49F1-877B-C99D13F7932E}"/>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A81FB92B-FBC9-4AB4-84D3-CB22736B0952}"/>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新潟県新発田市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CC888B2D-34DD-4B79-B4C3-C81A4E74F035}"/>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DEFCDCE3-88BA-496B-B6C0-79A980FA4261}"/>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900" baseline="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900" baseline="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en-US" altLang="ja-JP" sz="900" baseline="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900" baseline="0">
              <a:solidFill>
                <a:sysClr val="windowText" lastClr="000000"/>
              </a:solidFill>
              <a:effectLst/>
              <a:latin typeface="ＭＳ ゴシック" panose="020B0609070205080204" pitchFamily="49" charset="-128"/>
              <a:ea typeface="ＭＳ ゴシック" panose="020B0609070205080204" pitchFamily="49" charset="-128"/>
              <a:cs typeface="+mn-cs"/>
            </a:rPr>
            <a:t>年度は、大雪の影響で除雪費が増加したことなどから、財政調整基金からの取崩額が増加した。これにより、取崩額が積立額を上回り、財政調整基金は</a:t>
          </a:r>
          <a:r>
            <a:rPr kumimoji="1" lang="ja-JP" altLang="en-US" sz="900" baseline="0">
              <a:solidFill>
                <a:sysClr val="windowText" lastClr="000000"/>
              </a:solidFill>
              <a:effectLst/>
              <a:latin typeface="ＭＳ ゴシック" panose="020B0609070205080204" pitchFamily="49" charset="-128"/>
              <a:ea typeface="ＭＳ ゴシック" panose="020B0609070205080204" pitchFamily="49" charset="-128"/>
              <a:cs typeface="+mn-cs"/>
            </a:rPr>
            <a:t>金額</a:t>
          </a:r>
          <a:r>
            <a:rPr kumimoji="1" lang="ja-JP" altLang="ja-JP" sz="900" baseline="0">
              <a:solidFill>
                <a:sysClr val="windowText" lastClr="000000"/>
              </a:solidFill>
              <a:effectLst/>
              <a:latin typeface="ＭＳ ゴシック" panose="020B0609070205080204" pitchFamily="49" charset="-128"/>
              <a:ea typeface="ＭＳ ゴシック" panose="020B0609070205080204" pitchFamily="49" charset="-128"/>
              <a:cs typeface="+mn-cs"/>
            </a:rPr>
            <a:t>で約</a:t>
          </a:r>
          <a:r>
            <a:rPr kumimoji="1" lang="en-US" altLang="ja-JP" sz="900" baseline="0">
              <a:solidFill>
                <a:sysClr val="windowText" lastClr="000000"/>
              </a:solidFill>
              <a:effectLst/>
              <a:latin typeface="ＭＳ ゴシック" panose="020B0609070205080204" pitchFamily="49" charset="-128"/>
              <a:ea typeface="ＭＳ ゴシック" panose="020B0609070205080204" pitchFamily="49" charset="-128"/>
              <a:cs typeface="+mn-cs"/>
            </a:rPr>
            <a:t>9.7</a:t>
          </a:r>
          <a:r>
            <a:rPr kumimoji="1" lang="ja-JP" altLang="ja-JP" sz="900" baseline="0">
              <a:solidFill>
                <a:sysClr val="windowText" lastClr="000000"/>
              </a:solidFill>
              <a:effectLst/>
              <a:latin typeface="ＭＳ ゴシック" panose="020B0609070205080204" pitchFamily="49" charset="-128"/>
              <a:ea typeface="ＭＳ ゴシック" panose="020B0609070205080204" pitchFamily="49" charset="-128"/>
              <a:cs typeface="+mn-cs"/>
            </a:rPr>
            <a:t>憶円、比率で</a:t>
          </a:r>
          <a:r>
            <a:rPr kumimoji="1" lang="en-US" altLang="ja-JP" sz="900" baseline="0">
              <a:solidFill>
                <a:sysClr val="windowText" lastClr="000000"/>
              </a:solidFill>
              <a:effectLst/>
              <a:latin typeface="ＭＳ ゴシック" panose="020B0609070205080204" pitchFamily="49" charset="-128"/>
              <a:ea typeface="ＭＳ ゴシック" panose="020B0609070205080204" pitchFamily="49" charset="-128"/>
              <a:cs typeface="+mn-cs"/>
            </a:rPr>
            <a:t>4.02</a:t>
          </a:r>
          <a:r>
            <a:rPr kumimoji="1" lang="ja-JP" altLang="ja-JP" sz="900" baseline="0">
              <a:solidFill>
                <a:sysClr val="windowText" lastClr="000000"/>
              </a:solidFill>
              <a:effectLst/>
              <a:latin typeface="ＭＳ ゴシック" panose="020B0609070205080204" pitchFamily="49" charset="-128"/>
              <a:ea typeface="ＭＳ ゴシック" panose="020B0609070205080204" pitchFamily="49" charset="-128"/>
              <a:cs typeface="+mn-cs"/>
            </a:rPr>
            <a:t>ポイント減少し</a:t>
          </a:r>
          <a:r>
            <a:rPr kumimoji="1" lang="ja-JP" altLang="en-US" sz="900" baseline="0">
              <a:solidFill>
                <a:sysClr val="windowText" lastClr="000000"/>
              </a:solidFill>
              <a:effectLst/>
              <a:latin typeface="ＭＳ ゴシック" panose="020B0609070205080204" pitchFamily="49" charset="-128"/>
              <a:ea typeface="ＭＳ ゴシック" panose="020B0609070205080204" pitchFamily="49" charset="-128"/>
              <a:cs typeface="+mn-cs"/>
            </a:rPr>
            <a:t>、約</a:t>
          </a:r>
          <a:r>
            <a:rPr kumimoji="1" lang="en-US" altLang="ja-JP" sz="900" baseline="0">
              <a:solidFill>
                <a:sysClr val="windowText" lastClr="000000"/>
              </a:solidFill>
              <a:effectLst/>
              <a:latin typeface="ＭＳ ゴシック" panose="020B0609070205080204" pitchFamily="49" charset="-128"/>
              <a:ea typeface="ＭＳ ゴシック" panose="020B0609070205080204" pitchFamily="49" charset="-128"/>
              <a:cs typeface="+mn-cs"/>
            </a:rPr>
            <a:t>32.3</a:t>
          </a:r>
          <a:r>
            <a:rPr kumimoji="1" lang="ja-JP" altLang="en-US" sz="900" baseline="0">
              <a:solidFill>
                <a:sysClr val="windowText" lastClr="000000"/>
              </a:solidFill>
              <a:effectLst/>
              <a:latin typeface="ＭＳ ゴシック" panose="020B0609070205080204" pitchFamily="49" charset="-128"/>
              <a:ea typeface="ＭＳ ゴシック" panose="020B0609070205080204" pitchFamily="49" charset="-128"/>
              <a:cs typeface="+mn-cs"/>
            </a:rPr>
            <a:t>億円、</a:t>
          </a:r>
          <a:r>
            <a:rPr kumimoji="1" lang="en-US" altLang="ja-JP" sz="900" baseline="0">
              <a:solidFill>
                <a:sysClr val="windowText" lastClr="000000"/>
              </a:solidFill>
              <a:effectLst/>
              <a:latin typeface="ＭＳ ゴシック" panose="020B0609070205080204" pitchFamily="49" charset="-128"/>
              <a:ea typeface="ＭＳ ゴシック" panose="020B0609070205080204" pitchFamily="49" charset="-128"/>
              <a:cs typeface="+mn-cs"/>
            </a:rPr>
            <a:t>12.14%</a:t>
          </a:r>
          <a:r>
            <a:rPr kumimoji="1" lang="ja-JP" altLang="en-US" sz="900" baseline="0">
              <a:solidFill>
                <a:sysClr val="windowText" lastClr="000000"/>
              </a:solidFill>
              <a:effectLst/>
              <a:latin typeface="ＭＳ ゴシック" panose="020B0609070205080204" pitchFamily="49" charset="-128"/>
              <a:ea typeface="ＭＳ ゴシック" panose="020B0609070205080204" pitchFamily="49" charset="-128"/>
              <a:cs typeface="+mn-cs"/>
            </a:rPr>
            <a:t>となった。</a:t>
          </a:r>
          <a:endParaRPr lang="ja-JP" altLang="ja-JP" sz="9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900" baseline="0">
              <a:solidFill>
                <a:sysClr val="windowText" lastClr="000000"/>
              </a:solidFill>
              <a:effectLst/>
              <a:latin typeface="ＭＳ ゴシック" panose="020B0609070205080204" pitchFamily="49" charset="-128"/>
              <a:ea typeface="ＭＳ ゴシック" panose="020B0609070205080204" pitchFamily="49" charset="-128"/>
              <a:cs typeface="+mn-cs"/>
            </a:rPr>
            <a:t>　全体では、特別定額給付金事業の実施により、歳入では国庫補助金が、歳出では</a:t>
          </a:r>
          <a:r>
            <a:rPr kumimoji="1" lang="ja-JP" altLang="en-US" sz="900" baseline="0">
              <a:solidFill>
                <a:sysClr val="windowText" lastClr="000000"/>
              </a:solidFill>
              <a:effectLst/>
              <a:latin typeface="ＭＳ ゴシック" panose="020B0609070205080204" pitchFamily="49" charset="-128"/>
              <a:ea typeface="ＭＳ ゴシック" panose="020B0609070205080204" pitchFamily="49" charset="-128"/>
              <a:cs typeface="+mn-cs"/>
            </a:rPr>
            <a:t>総務費</a:t>
          </a:r>
          <a:r>
            <a:rPr kumimoji="1" lang="ja-JP" altLang="ja-JP" sz="900" baseline="0">
              <a:solidFill>
                <a:sysClr val="windowText" lastClr="000000"/>
              </a:solidFill>
              <a:effectLst/>
              <a:latin typeface="ＭＳ ゴシック" panose="020B0609070205080204" pitchFamily="49" charset="-128"/>
              <a:ea typeface="ＭＳ ゴシック" panose="020B0609070205080204" pitchFamily="49" charset="-128"/>
              <a:cs typeface="+mn-cs"/>
            </a:rPr>
            <a:t>が大きく増加している。また、大雪の影響により土木費（除雪費）が増加し、財源として財政調整基金からの繰入金が増加している。これらにより、歳入では約</a:t>
          </a:r>
          <a:r>
            <a:rPr kumimoji="1" lang="en-US" altLang="ja-JP" sz="900" baseline="0">
              <a:solidFill>
                <a:sysClr val="windowText" lastClr="000000"/>
              </a:solidFill>
              <a:effectLst/>
              <a:latin typeface="ＭＳ ゴシック" panose="020B0609070205080204" pitchFamily="49" charset="-128"/>
              <a:ea typeface="ＭＳ ゴシック" panose="020B0609070205080204" pitchFamily="49" charset="-128"/>
              <a:cs typeface="+mn-cs"/>
            </a:rPr>
            <a:t>135.3</a:t>
          </a:r>
          <a:r>
            <a:rPr kumimoji="1" lang="ja-JP" altLang="ja-JP" sz="900" baseline="0">
              <a:solidFill>
                <a:sysClr val="windowText" lastClr="000000"/>
              </a:solidFill>
              <a:effectLst/>
              <a:latin typeface="ＭＳ ゴシック" panose="020B0609070205080204" pitchFamily="49" charset="-128"/>
              <a:ea typeface="ＭＳ ゴシック" panose="020B0609070205080204" pitchFamily="49" charset="-128"/>
              <a:cs typeface="+mn-cs"/>
            </a:rPr>
            <a:t>億円の増、歳出では約</a:t>
          </a:r>
          <a:r>
            <a:rPr kumimoji="1" lang="en-US" altLang="ja-JP" sz="900" baseline="0">
              <a:solidFill>
                <a:sysClr val="windowText" lastClr="000000"/>
              </a:solidFill>
              <a:effectLst/>
              <a:latin typeface="ＭＳ ゴシック" panose="020B0609070205080204" pitchFamily="49" charset="-128"/>
              <a:ea typeface="ＭＳ ゴシック" panose="020B0609070205080204" pitchFamily="49" charset="-128"/>
              <a:cs typeface="+mn-cs"/>
            </a:rPr>
            <a:t>126.9</a:t>
          </a:r>
          <a:r>
            <a:rPr kumimoji="1" lang="ja-JP" altLang="en-US" sz="900" baseline="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ja-JP" altLang="ja-JP" sz="900" baseline="0">
              <a:solidFill>
                <a:sysClr val="windowText" lastClr="000000"/>
              </a:solidFill>
              <a:effectLst/>
              <a:latin typeface="ＭＳ ゴシック" panose="020B0609070205080204" pitchFamily="49" charset="-128"/>
              <a:ea typeface="ＭＳ ゴシック" panose="020B0609070205080204" pitchFamily="49" charset="-128"/>
              <a:cs typeface="+mn-cs"/>
            </a:rPr>
            <a:t>円の増となり、実質収支額は昨年と比較して金額で約</a:t>
          </a:r>
          <a:r>
            <a:rPr kumimoji="1" lang="en-US" altLang="ja-JP" sz="900" baseline="0">
              <a:solidFill>
                <a:sysClr val="windowText" lastClr="000000"/>
              </a:solidFill>
              <a:effectLst/>
              <a:latin typeface="ＭＳ ゴシック" panose="020B0609070205080204" pitchFamily="49" charset="-128"/>
              <a:ea typeface="ＭＳ ゴシック" panose="020B0609070205080204" pitchFamily="49" charset="-128"/>
              <a:cs typeface="+mn-cs"/>
            </a:rPr>
            <a:t>6.7</a:t>
          </a:r>
          <a:r>
            <a:rPr kumimoji="1" lang="ja-JP" altLang="ja-JP" sz="900" baseline="0">
              <a:solidFill>
                <a:sysClr val="windowText" lastClr="000000"/>
              </a:solidFill>
              <a:effectLst/>
              <a:latin typeface="ＭＳ ゴシック" panose="020B0609070205080204" pitchFamily="49" charset="-128"/>
              <a:ea typeface="ＭＳ ゴシック" panose="020B0609070205080204" pitchFamily="49" charset="-128"/>
              <a:cs typeface="+mn-cs"/>
            </a:rPr>
            <a:t>億円、比率で</a:t>
          </a:r>
          <a:r>
            <a:rPr kumimoji="1" lang="en-US" altLang="ja-JP" sz="900" baseline="0">
              <a:solidFill>
                <a:sysClr val="windowText" lastClr="000000"/>
              </a:solidFill>
              <a:effectLst/>
              <a:latin typeface="ＭＳ ゴシック" panose="020B0609070205080204" pitchFamily="49" charset="-128"/>
              <a:ea typeface="ＭＳ ゴシック" panose="020B0609070205080204" pitchFamily="49" charset="-128"/>
              <a:cs typeface="+mn-cs"/>
            </a:rPr>
            <a:t>2.45</a:t>
          </a:r>
          <a:r>
            <a:rPr kumimoji="1" lang="ja-JP" altLang="ja-JP" sz="900" baseline="0">
              <a:solidFill>
                <a:sysClr val="windowText" lastClr="000000"/>
              </a:solidFill>
              <a:effectLst/>
              <a:latin typeface="ＭＳ ゴシック" panose="020B0609070205080204" pitchFamily="49" charset="-128"/>
              <a:ea typeface="ＭＳ ゴシック" panose="020B0609070205080204" pitchFamily="49" charset="-128"/>
              <a:cs typeface="+mn-cs"/>
            </a:rPr>
            <a:t>ポイント増</a:t>
          </a:r>
          <a:r>
            <a:rPr kumimoji="1" lang="ja-JP" altLang="en-US" sz="900" baseline="0">
              <a:solidFill>
                <a:sysClr val="windowText" lastClr="000000"/>
              </a:solidFill>
              <a:effectLst/>
              <a:latin typeface="ＭＳ ゴシック" panose="020B0609070205080204" pitchFamily="49" charset="-128"/>
              <a:ea typeface="ＭＳ ゴシック" panose="020B0609070205080204" pitchFamily="49" charset="-128"/>
              <a:cs typeface="+mn-cs"/>
            </a:rPr>
            <a:t>加し</a:t>
          </a:r>
          <a:r>
            <a:rPr kumimoji="1" lang="ja-JP" altLang="ja-JP" sz="900" baseline="0">
              <a:solidFill>
                <a:sysClr val="windowText" lastClr="000000"/>
              </a:solidFill>
              <a:effectLst/>
              <a:latin typeface="ＭＳ ゴシック" panose="020B0609070205080204" pitchFamily="49" charset="-128"/>
              <a:ea typeface="ＭＳ ゴシック" panose="020B0609070205080204" pitchFamily="49" charset="-128"/>
              <a:cs typeface="+mn-cs"/>
            </a:rPr>
            <a:t>、約</a:t>
          </a:r>
          <a:r>
            <a:rPr kumimoji="1" lang="en-US" altLang="ja-JP" sz="900" baseline="0">
              <a:solidFill>
                <a:sysClr val="windowText" lastClr="000000"/>
              </a:solidFill>
              <a:effectLst/>
              <a:latin typeface="ＭＳ ゴシック" panose="020B0609070205080204" pitchFamily="49" charset="-128"/>
              <a:ea typeface="ＭＳ ゴシック" panose="020B0609070205080204" pitchFamily="49" charset="-128"/>
              <a:cs typeface="+mn-cs"/>
            </a:rPr>
            <a:t>15.2</a:t>
          </a:r>
          <a:r>
            <a:rPr kumimoji="1" lang="ja-JP" altLang="ja-JP" sz="900" baseline="0">
              <a:solidFill>
                <a:sysClr val="windowText" lastClr="000000"/>
              </a:solidFill>
              <a:effectLst/>
              <a:latin typeface="ＭＳ ゴシック" panose="020B0609070205080204" pitchFamily="49" charset="-128"/>
              <a:ea typeface="ＭＳ ゴシック" panose="020B0609070205080204" pitchFamily="49" charset="-128"/>
              <a:cs typeface="+mn-cs"/>
            </a:rPr>
            <a:t>億円、</a:t>
          </a:r>
          <a:r>
            <a:rPr kumimoji="1" lang="en-US" altLang="ja-JP" sz="900" baseline="0">
              <a:solidFill>
                <a:sysClr val="windowText" lastClr="000000"/>
              </a:solidFill>
              <a:effectLst/>
              <a:latin typeface="ＭＳ ゴシック" panose="020B0609070205080204" pitchFamily="49" charset="-128"/>
              <a:ea typeface="ＭＳ ゴシック" panose="020B0609070205080204" pitchFamily="49" charset="-128"/>
              <a:cs typeface="+mn-cs"/>
            </a:rPr>
            <a:t>5.71%</a:t>
          </a:r>
          <a:r>
            <a:rPr kumimoji="1" lang="ja-JP" altLang="ja-JP" sz="900" baseline="0">
              <a:solidFill>
                <a:sysClr val="windowText" lastClr="000000"/>
              </a:solidFill>
              <a:effectLst/>
              <a:latin typeface="ＭＳ ゴシック" panose="020B0609070205080204" pitchFamily="49" charset="-128"/>
              <a:ea typeface="ＭＳ ゴシック" panose="020B0609070205080204" pitchFamily="49" charset="-128"/>
              <a:cs typeface="+mn-cs"/>
            </a:rPr>
            <a:t>となった。</a:t>
          </a:r>
          <a:endParaRPr lang="ja-JP" altLang="ja-JP" sz="9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900" baseline="0">
              <a:solidFill>
                <a:sysClr val="windowText" lastClr="000000"/>
              </a:solidFill>
              <a:effectLst/>
              <a:latin typeface="ＭＳ ゴシック" panose="020B0609070205080204" pitchFamily="49" charset="-128"/>
              <a:ea typeface="ＭＳ ゴシック" panose="020B0609070205080204" pitchFamily="49" charset="-128"/>
              <a:cs typeface="+mn-cs"/>
            </a:rPr>
            <a:t>　実質単年度収支は、財政調整基金の取崩し</a:t>
          </a:r>
          <a:r>
            <a:rPr kumimoji="1" lang="ja-JP" altLang="en-US" sz="900" baseline="0">
              <a:solidFill>
                <a:sysClr val="windowText" lastClr="000000"/>
              </a:solidFill>
              <a:effectLst/>
              <a:latin typeface="ＭＳ ゴシック" panose="020B0609070205080204" pitchFamily="49" charset="-128"/>
              <a:ea typeface="ＭＳ ゴシック" panose="020B0609070205080204" pitchFamily="49" charset="-128"/>
              <a:cs typeface="+mn-cs"/>
            </a:rPr>
            <a:t>額の増加</a:t>
          </a:r>
          <a:r>
            <a:rPr kumimoji="1" lang="ja-JP" altLang="ja-JP" sz="900" baseline="0">
              <a:solidFill>
                <a:sysClr val="windowText" lastClr="000000"/>
              </a:solidFill>
              <a:effectLst/>
              <a:latin typeface="ＭＳ ゴシック" panose="020B0609070205080204" pitchFamily="49" charset="-128"/>
              <a:ea typeface="ＭＳ ゴシック" panose="020B0609070205080204" pitchFamily="49" charset="-128"/>
              <a:cs typeface="+mn-cs"/>
            </a:rPr>
            <a:t>が影響し、</a:t>
          </a:r>
          <a:r>
            <a:rPr kumimoji="1" lang="en-US" altLang="ja-JP" sz="900" baseline="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900" baseline="0">
              <a:solidFill>
                <a:sysClr val="windowText" lastClr="000000"/>
              </a:solidFill>
              <a:effectLst/>
              <a:latin typeface="ＭＳ ゴシック" panose="020B0609070205080204" pitchFamily="49" charset="-128"/>
              <a:ea typeface="ＭＳ ゴシック" panose="020B0609070205080204" pitchFamily="49" charset="-128"/>
              <a:cs typeface="+mn-cs"/>
            </a:rPr>
            <a:t>年連続の黒字から一転して</a:t>
          </a:r>
          <a:r>
            <a:rPr kumimoji="1" lang="ja-JP" altLang="en-US" sz="900" baseline="0">
              <a:solidFill>
                <a:sysClr val="windowText" lastClr="000000"/>
              </a:solidFill>
              <a:effectLst/>
              <a:latin typeface="ＭＳ ゴシック" panose="020B0609070205080204" pitchFamily="49" charset="-128"/>
              <a:ea typeface="ＭＳ ゴシック" panose="020B0609070205080204" pitchFamily="49" charset="-128"/>
              <a:cs typeface="+mn-cs"/>
            </a:rPr>
            <a:t>、金額で約</a:t>
          </a:r>
          <a:r>
            <a:rPr kumimoji="1" lang="en-US" altLang="ja-JP" sz="900" baseline="0">
              <a:solidFill>
                <a:sysClr val="windowText" lastClr="000000"/>
              </a:solidFill>
              <a:effectLst/>
              <a:latin typeface="ＭＳ ゴシック" panose="020B0609070205080204" pitchFamily="49" charset="-128"/>
              <a:ea typeface="ＭＳ ゴシック" panose="020B0609070205080204" pitchFamily="49" charset="-128"/>
              <a:cs typeface="+mn-cs"/>
            </a:rPr>
            <a:t>4.2</a:t>
          </a:r>
          <a:r>
            <a:rPr kumimoji="1" lang="ja-JP" altLang="en-US" sz="900" baseline="0">
              <a:solidFill>
                <a:sysClr val="windowText" lastClr="000000"/>
              </a:solidFill>
              <a:effectLst/>
              <a:latin typeface="ＭＳ ゴシック" panose="020B0609070205080204" pitchFamily="49" charset="-128"/>
              <a:ea typeface="ＭＳ ゴシック" panose="020B0609070205080204" pitchFamily="49" charset="-128"/>
              <a:cs typeface="+mn-cs"/>
            </a:rPr>
            <a:t>億円、比率で</a:t>
          </a:r>
          <a:r>
            <a:rPr kumimoji="1" lang="en-US" altLang="ja-JP" sz="900" baseline="0">
              <a:solidFill>
                <a:sysClr val="windowText" lastClr="000000"/>
              </a:solidFill>
              <a:effectLst/>
              <a:latin typeface="ＭＳ ゴシック" panose="020B0609070205080204" pitchFamily="49" charset="-128"/>
              <a:ea typeface="ＭＳ ゴシック" panose="020B0609070205080204" pitchFamily="49" charset="-128"/>
              <a:cs typeface="+mn-cs"/>
            </a:rPr>
            <a:t>1.62</a:t>
          </a:r>
          <a:r>
            <a:rPr kumimoji="1" lang="ja-JP" altLang="en-US" sz="900" baseline="0">
              <a:solidFill>
                <a:sysClr val="windowText" lastClr="000000"/>
              </a:solidFill>
              <a:effectLst/>
              <a:latin typeface="ＭＳ ゴシック" panose="020B0609070205080204" pitchFamily="49" charset="-128"/>
              <a:ea typeface="ＭＳ ゴシック" panose="020B0609070205080204" pitchFamily="49" charset="-128"/>
              <a:cs typeface="+mn-cs"/>
            </a:rPr>
            <a:t>ポイント減少し、約</a:t>
          </a:r>
          <a:r>
            <a:rPr kumimoji="1" lang="en-US" altLang="ja-JP" sz="900" baseline="0">
              <a:solidFill>
                <a:sysClr val="windowText" lastClr="000000"/>
              </a:solidFill>
              <a:effectLst/>
              <a:latin typeface="ＭＳ ゴシック" panose="020B0609070205080204" pitchFamily="49" charset="-128"/>
              <a:ea typeface="ＭＳ ゴシック" panose="020B0609070205080204" pitchFamily="49" charset="-128"/>
              <a:cs typeface="+mn-cs"/>
            </a:rPr>
            <a:t>3.1</a:t>
          </a:r>
          <a:r>
            <a:rPr kumimoji="1" lang="ja-JP" altLang="en-US" sz="900" baseline="0">
              <a:solidFill>
                <a:sysClr val="windowText" lastClr="000000"/>
              </a:solidFill>
              <a:effectLst/>
              <a:latin typeface="ＭＳ ゴシック" panose="020B0609070205080204" pitchFamily="49" charset="-128"/>
              <a:ea typeface="ＭＳ ゴシック" panose="020B0609070205080204" pitchFamily="49" charset="-128"/>
              <a:cs typeface="+mn-cs"/>
            </a:rPr>
            <a:t>億円、</a:t>
          </a:r>
          <a:r>
            <a:rPr kumimoji="1" lang="en-US" altLang="ja-JP" sz="900" baseline="0">
              <a:solidFill>
                <a:sysClr val="windowText" lastClr="000000"/>
              </a:solidFill>
              <a:effectLst/>
              <a:latin typeface="ＭＳ ゴシック" panose="020B0609070205080204" pitchFamily="49" charset="-128"/>
              <a:ea typeface="ＭＳ ゴシック" panose="020B0609070205080204" pitchFamily="49" charset="-128"/>
              <a:cs typeface="+mn-cs"/>
            </a:rPr>
            <a:t>1.15%</a:t>
          </a:r>
          <a:r>
            <a:rPr kumimoji="1" lang="ja-JP" altLang="en-US" sz="900" baseline="0">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ja-JP" sz="900" baseline="0">
              <a:solidFill>
                <a:sysClr val="windowText" lastClr="000000"/>
              </a:solidFill>
              <a:effectLst/>
              <a:latin typeface="ＭＳ ゴシック" panose="020B0609070205080204" pitchFamily="49" charset="-128"/>
              <a:ea typeface="ＭＳ ゴシック" panose="020B0609070205080204" pitchFamily="49" charset="-128"/>
              <a:cs typeface="+mn-cs"/>
            </a:rPr>
            <a:t>赤字となった。</a:t>
          </a:r>
          <a:endParaRPr kumimoji="1" lang="en-US" altLang="ja-JP" sz="900" baseline="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900" baseline="0">
              <a:solidFill>
                <a:sysClr val="windowText" lastClr="000000"/>
              </a:solidFill>
              <a:effectLst/>
              <a:latin typeface="ＭＳ ゴシック" panose="020B0609070205080204" pitchFamily="49" charset="-128"/>
              <a:ea typeface="ＭＳ ゴシック" panose="020B0609070205080204" pitchFamily="49" charset="-128"/>
              <a:cs typeface="+mn-cs"/>
            </a:rPr>
            <a:t>　今後も歳入の確保に向けた取り組みを進めるとともに、事務事業の根本的な見直しや経費削減を行い、歳出予算の選択と集中を進めることで、健全財政の堅持に努めていきたい。</a:t>
          </a:r>
          <a:endParaRPr lang="ja-JP" altLang="ja-JP" sz="9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6E6F0738-100E-4FA5-9D0C-FB33E766D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51309F4-90B5-4C20-AAA8-81CE00C1C89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55D4FE63-7B2C-48DB-863F-C95698A484BB}"/>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A4B66F8A-822B-423F-846D-27360DC17E1D}"/>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8DCEBA2A-466F-4535-B63E-21BE6B16386B}"/>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7C4CACF2-F6CC-4B63-9C40-76A9749252D8}"/>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5028E8B9-8684-4005-86AC-1FE34110330F}"/>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新潟県新発田市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359A0B91-DA07-424D-951A-CF59F81415E7}"/>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2C955AC2-B204-4BED-A7A3-B822214040CC}"/>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令和２年度は、令和元年度以前と同様に赤字が生じている会計はない。</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一般会計では、標準財政規模が増加したものの、実質収支が増加したことにより、比率においては昨年度比で</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2.44</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ポイント増の</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5.70</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％になった。</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水道事業会計については、流動資産では、現金及び預金が約</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2.5</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億円増加し、合計で約</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1.7</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億円増加した。流動負債では、未払金が約</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1.6</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億円増加するなど、合計で</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1.9</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億円増加した。流動資産が増加したが、流動負債も増加したため、比率においては昨年度比で</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0.11</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ポイント減の</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4.01%</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となった。</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介護保険事業特別会計については、令和元年度の各種介護サービスにおける給付件数が見込みよりも低く抑えられ、令和元年度からの繰越金が増加したこと等により、全体で約</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0.6</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億円増加した。また、同様の理由により、歳出では令和元年度に収入した国や県などの交付金返還額が増加したこと等により、全体で約</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2.1</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億円増加した。これにより、比率は昨年度比で</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0.62</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ポイント減の</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1.17</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％になった。</a:t>
          </a: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令和元年度から事業会計に移行した下水道事業会計については、流動負債が約</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0.6</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円減少したが、現金などの流動資産も約</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億円減少したため、比率においては昨年度比で</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0.17</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ポイント減の</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0.02%</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となった。</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以上の内容から、全体の比率では、昨年度に比べ</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1.94</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ポイント増の</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11.55</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％となった。連結実質赤字は生じていないため、今後も適正な財政運営に努めていきたい。</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2261F322-A8A1-460B-835A-FC83C2A2A52A}"/>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E00D68A4-2727-4591-95FD-70567C39504E}"/>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1178890-A1B2-4A5C-9AF5-C5EFCE8AEFC4}"/>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7841D66A-A020-46D6-9CF9-3DD036E2A4A7}"/>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4908594E-8647-4EB8-BC72-3CB4A2158127}"/>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903D7C77-7DE1-4AE8-99DF-51A7A49DE79F}"/>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DC8DFB34-3C2B-4365-B861-E6096E3EBBC3}"/>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7BB56FB8-0FFD-42BD-8B7A-75C3D1548745}"/>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5FFBE74A-0C26-4D94-8F59-BEE48F45056E}"/>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7D63C386-0EB1-4A72-94A1-29B805C68473}"/>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813E27A8-8728-478D-9C83-826A5982BD9E}"/>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hibatasvfl2\&#36001;&#21209;&#35506;\01&#36001;&#21209;&#20849;&#36890;\R03&#36001;&#21209;&#20849;&#36890;\0307%20&#27770;&#31639;\030790&#36001;&#25919;&#29366;&#27841;&#36039;&#26009;&#38598;\04%20R3&#24180;3&#26376;&#25552;&#20986;&#20998;&#65288;R2&#27770;&#31639;&#65289;\04%20&#30476;&#22577;&#21578;\05zais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H28</v>
          </cell>
          <cell r="D3">
            <v>95256</v>
          </cell>
          <cell r="F3">
            <v>57295</v>
          </cell>
        </row>
        <row r="5">
          <cell r="A5" t="str">
            <v xml:space="preserve"> H29</v>
          </cell>
          <cell r="D5">
            <v>51178</v>
          </cell>
          <cell r="F5">
            <v>54110</v>
          </cell>
        </row>
        <row r="7">
          <cell r="A7" t="str">
            <v xml:space="preserve"> H30</v>
          </cell>
          <cell r="D7">
            <v>32805</v>
          </cell>
          <cell r="F7">
            <v>54684</v>
          </cell>
        </row>
        <row r="9">
          <cell r="A9" t="str">
            <v xml:space="preserve"> R01</v>
          </cell>
          <cell r="D9">
            <v>31615</v>
          </cell>
          <cell r="F9">
            <v>62383</v>
          </cell>
        </row>
        <row r="11">
          <cell r="A11" t="str">
            <v xml:space="preserve"> R02</v>
          </cell>
          <cell r="D11">
            <v>33366</v>
          </cell>
          <cell r="F11">
            <v>63812</v>
          </cell>
        </row>
        <row r="18">
          <cell r="B18" t="str">
            <v>H28</v>
          </cell>
          <cell r="C18" t="str">
            <v>H29</v>
          </cell>
          <cell r="D18" t="str">
            <v>H30</v>
          </cell>
          <cell r="E18" t="str">
            <v>R01</v>
          </cell>
          <cell r="F18" t="str">
            <v>R02</v>
          </cell>
        </row>
        <row r="19">
          <cell r="A19" t="str">
            <v>実質収支額</v>
          </cell>
          <cell r="B19">
            <v>4.46</v>
          </cell>
          <cell r="C19">
            <v>5.42</v>
          </cell>
          <cell r="D19">
            <v>3.21</v>
          </cell>
          <cell r="E19">
            <v>3.26</v>
          </cell>
          <cell r="F19">
            <v>5.71</v>
          </cell>
        </row>
        <row r="20">
          <cell r="A20" t="str">
            <v>財政調整基金残高</v>
          </cell>
          <cell r="B20">
            <v>14.18</v>
          </cell>
          <cell r="C20">
            <v>12.09</v>
          </cell>
          <cell r="D20">
            <v>15.67</v>
          </cell>
          <cell r="E20">
            <v>16.16</v>
          </cell>
          <cell r="F20">
            <v>12.14</v>
          </cell>
        </row>
        <row r="21">
          <cell r="A21" t="str">
            <v>実質単年度収支</v>
          </cell>
          <cell r="B21">
            <v>-0.67</v>
          </cell>
          <cell r="C21">
            <v>-1.24</v>
          </cell>
          <cell r="D21">
            <v>1.52</v>
          </cell>
          <cell r="E21">
            <v>0.47</v>
          </cell>
          <cell r="F21">
            <v>-1.1499999999999999</v>
          </cell>
        </row>
        <row r="25">
          <cell r="B25" t="str">
            <v>H28</v>
          </cell>
          <cell r="C25"/>
          <cell r="D25" t="str">
            <v>H29</v>
          </cell>
          <cell r="E25"/>
          <cell r="F25" t="str">
            <v>H30</v>
          </cell>
          <cell r="G25"/>
          <cell r="H25" t="str">
            <v>R01</v>
          </cell>
          <cell r="I25"/>
          <cell r="J25" t="str">
            <v>R02</v>
          </cell>
          <cell r="K25"/>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0.42</v>
          </cell>
          <cell r="D27" t="e">
            <v>#N/A</v>
          </cell>
          <cell r="E27">
            <v>0</v>
          </cell>
          <cell r="F27" t="e">
            <v>#N/A</v>
          </cell>
          <cell r="G27">
            <v>0.56000000000000005</v>
          </cell>
          <cell r="H27" t="e">
            <v>#N/A</v>
          </cell>
          <cell r="I27">
            <v>0</v>
          </cell>
          <cell r="J27" t="e">
            <v>#N/A</v>
          </cell>
          <cell r="K27">
            <v>0</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コミュニティバス事業特別会計</v>
          </cell>
          <cell r="B29" t="e">
            <v>#N/A</v>
          </cell>
          <cell r="C29">
            <v>0</v>
          </cell>
          <cell r="D29" t="e">
            <v>#N/A</v>
          </cell>
          <cell r="E29">
            <v>0</v>
          </cell>
          <cell r="F29" t="e">
            <v>#N/A</v>
          </cell>
          <cell r="G29">
            <v>0</v>
          </cell>
          <cell r="H29" t="e">
            <v>#N/A</v>
          </cell>
          <cell r="I29">
            <v>0</v>
          </cell>
          <cell r="J29" t="e">
            <v>#N/A</v>
          </cell>
          <cell r="K29">
            <v>0</v>
          </cell>
        </row>
        <row r="30">
          <cell r="A30" t="str">
            <v>土地取得事業特別会計</v>
          </cell>
          <cell r="B30" t="e">
            <v>#N/A</v>
          </cell>
          <cell r="C30">
            <v>0</v>
          </cell>
          <cell r="D30" t="e">
            <v>#N/A</v>
          </cell>
          <cell r="E30">
            <v>0</v>
          </cell>
          <cell r="F30" t="e">
            <v>#N/A</v>
          </cell>
          <cell r="G30">
            <v>0</v>
          </cell>
          <cell r="H30" t="e">
            <v>#N/A</v>
          </cell>
          <cell r="I30">
            <v>0</v>
          </cell>
          <cell r="J30" t="e">
            <v>#N/A</v>
          </cell>
          <cell r="K30">
            <v>0</v>
          </cell>
        </row>
        <row r="31">
          <cell r="A31" t="str">
            <v>後期高齢者医療特別会計</v>
          </cell>
          <cell r="B31" t="e">
            <v>#N/A</v>
          </cell>
          <cell r="C31">
            <v>0</v>
          </cell>
          <cell r="D31" t="e">
            <v>#N/A</v>
          </cell>
          <cell r="E31">
            <v>0.06</v>
          </cell>
          <cell r="F31" t="e">
            <v>#N/A</v>
          </cell>
          <cell r="G31">
            <v>0</v>
          </cell>
          <cell r="H31" t="e">
            <v>#N/A</v>
          </cell>
          <cell r="I31">
            <v>0</v>
          </cell>
          <cell r="J31" t="e">
            <v>#N/A</v>
          </cell>
          <cell r="K31">
            <v>0</v>
          </cell>
        </row>
        <row r="32">
          <cell r="A32" t="str">
            <v>下水道事業会計</v>
          </cell>
          <cell r="B32" t="e">
            <v>#VALUE!</v>
          </cell>
          <cell r="C32" t="e">
            <v>#VALUE!</v>
          </cell>
          <cell r="D32" t="e">
            <v>#VALUE!</v>
          </cell>
          <cell r="E32" t="e">
            <v>#VALUE!</v>
          </cell>
          <cell r="F32" t="e">
            <v>#VALUE!</v>
          </cell>
          <cell r="G32" t="e">
            <v>#VALUE!</v>
          </cell>
          <cell r="H32" t="e">
            <v>#N/A</v>
          </cell>
          <cell r="I32">
            <v>0.19</v>
          </cell>
          <cell r="J32" t="e">
            <v>#N/A</v>
          </cell>
          <cell r="K32">
            <v>0.02</v>
          </cell>
        </row>
        <row r="33">
          <cell r="A33" t="str">
            <v>国民健康保険事業特別会計</v>
          </cell>
          <cell r="B33" t="e">
            <v>#N/A</v>
          </cell>
          <cell r="C33">
            <v>0.99</v>
          </cell>
          <cell r="D33" t="e">
            <v>#N/A</v>
          </cell>
          <cell r="E33">
            <v>1.79</v>
          </cell>
          <cell r="F33" t="e">
            <v>#N/A</v>
          </cell>
          <cell r="G33">
            <v>0.72</v>
          </cell>
          <cell r="H33" t="e">
            <v>#N/A</v>
          </cell>
          <cell r="I33">
            <v>0.24</v>
          </cell>
          <cell r="J33" t="e">
            <v>#N/A</v>
          </cell>
          <cell r="K33">
            <v>0.62</v>
          </cell>
        </row>
        <row r="34">
          <cell r="A34" t="str">
            <v>介護保険事業特別会計</v>
          </cell>
          <cell r="B34" t="e">
            <v>#N/A</v>
          </cell>
          <cell r="C34">
            <v>1.03</v>
          </cell>
          <cell r="D34" t="e">
            <v>#N/A</v>
          </cell>
          <cell r="E34">
            <v>0.86</v>
          </cell>
          <cell r="F34" t="e">
            <v>#N/A</v>
          </cell>
          <cell r="G34">
            <v>0.84</v>
          </cell>
          <cell r="H34" t="e">
            <v>#N/A</v>
          </cell>
          <cell r="I34">
            <v>1.79</v>
          </cell>
          <cell r="J34" t="e">
            <v>#N/A</v>
          </cell>
          <cell r="K34">
            <v>1.17</v>
          </cell>
        </row>
        <row r="35">
          <cell r="A35" t="str">
            <v>水道事業会計</v>
          </cell>
          <cell r="B35" t="e">
            <v>#N/A</v>
          </cell>
          <cell r="C35">
            <v>3.03</v>
          </cell>
          <cell r="D35" t="e">
            <v>#N/A</v>
          </cell>
          <cell r="E35">
            <v>3.18</v>
          </cell>
          <cell r="F35" t="e">
            <v>#N/A</v>
          </cell>
          <cell r="G35">
            <v>3.43</v>
          </cell>
          <cell r="H35" t="e">
            <v>#N/A</v>
          </cell>
          <cell r="I35">
            <v>4.12</v>
          </cell>
          <cell r="J35" t="e">
            <v>#N/A</v>
          </cell>
          <cell r="K35">
            <v>4.01</v>
          </cell>
        </row>
        <row r="36">
          <cell r="A36" t="str">
            <v>一般会計</v>
          </cell>
          <cell r="B36" t="e">
            <v>#N/A</v>
          </cell>
          <cell r="C36">
            <v>4.45</v>
          </cell>
          <cell r="D36" t="e">
            <v>#N/A</v>
          </cell>
          <cell r="E36">
            <v>5.42</v>
          </cell>
          <cell r="F36" t="e">
            <v>#N/A</v>
          </cell>
          <cell r="G36">
            <v>3.21</v>
          </cell>
          <cell r="H36" t="e">
            <v>#N/A</v>
          </cell>
          <cell r="I36">
            <v>3.26</v>
          </cell>
          <cell r="J36" t="e">
            <v>#N/A</v>
          </cell>
          <cell r="K36">
            <v>5.7</v>
          </cell>
        </row>
        <row r="40">
          <cell r="B40" t="str">
            <v>H28</v>
          </cell>
          <cell r="C40"/>
          <cell r="D40"/>
          <cell r="E40" t="str">
            <v>H29</v>
          </cell>
          <cell r="F40"/>
          <cell r="G40"/>
          <cell r="H40" t="str">
            <v>H30</v>
          </cell>
          <cell r="I40"/>
          <cell r="J40"/>
          <cell r="K40" t="str">
            <v>R01</v>
          </cell>
          <cell r="L40"/>
          <cell r="M40"/>
          <cell r="N40" t="str">
            <v>R02</v>
          </cell>
          <cell r="O40"/>
          <cell r="P40"/>
        </row>
        <row r="41">
          <cell r="B41" t="str">
            <v>元利償還金等</v>
          </cell>
          <cell r="C41"/>
          <cell r="D41" t="str">
            <v>算入公債費等</v>
          </cell>
          <cell r="E41" t="str">
            <v>元利償還金等</v>
          </cell>
          <cell r="F41"/>
          <cell r="G41" t="str">
            <v>算入公債費等</v>
          </cell>
          <cell r="H41" t="str">
            <v>元利償還金等</v>
          </cell>
          <cell r="I41"/>
          <cell r="J41" t="str">
            <v>算入公債費等</v>
          </cell>
          <cell r="K41" t="str">
            <v>元利償還金等</v>
          </cell>
          <cell r="L41"/>
          <cell r="M41" t="str">
            <v>算入公債費等</v>
          </cell>
          <cell r="N41" t="str">
            <v>元利償還金等</v>
          </cell>
          <cell r="O41"/>
          <cell r="P41" t="str">
            <v>算入公債費等</v>
          </cell>
        </row>
        <row r="42">
          <cell r="A42" t="str">
            <v>算入公債費等</v>
          </cell>
          <cell r="B42"/>
          <cell r="C42"/>
          <cell r="D42">
            <v>5290</v>
          </cell>
          <cell r="E42"/>
          <cell r="F42"/>
          <cell r="G42">
            <v>5345</v>
          </cell>
          <cell r="H42"/>
          <cell r="I42"/>
          <cell r="J42">
            <v>5448</v>
          </cell>
          <cell r="K42"/>
          <cell r="L42"/>
          <cell r="M42">
            <v>5621</v>
          </cell>
          <cell r="N42"/>
          <cell r="O42"/>
          <cell r="P42">
            <v>5533</v>
          </cell>
        </row>
        <row r="43">
          <cell r="A43" t="str">
            <v>一時借入金の利子</v>
          </cell>
          <cell r="B43">
            <v>0</v>
          </cell>
          <cell r="C43"/>
          <cell r="D43"/>
          <cell r="E43">
            <v>0</v>
          </cell>
          <cell r="F43"/>
          <cell r="G43"/>
          <cell r="H43">
            <v>0</v>
          </cell>
          <cell r="I43"/>
          <cell r="J43"/>
          <cell r="K43">
            <v>0</v>
          </cell>
          <cell r="L43"/>
          <cell r="M43"/>
          <cell r="N43">
            <v>0</v>
          </cell>
          <cell r="O43"/>
          <cell r="P43"/>
        </row>
        <row r="44">
          <cell r="A44" t="str">
            <v>債務負担行為に基づく支出額</v>
          </cell>
          <cell r="B44">
            <v>5</v>
          </cell>
          <cell r="C44"/>
          <cell r="D44"/>
          <cell r="E44">
            <v>5</v>
          </cell>
          <cell r="F44"/>
          <cell r="G44"/>
          <cell r="H44">
            <v>5</v>
          </cell>
          <cell r="I44"/>
          <cell r="J44"/>
          <cell r="K44">
            <v>5</v>
          </cell>
          <cell r="L44"/>
          <cell r="M44"/>
          <cell r="N44">
            <v>4</v>
          </cell>
          <cell r="O44"/>
          <cell r="P44"/>
        </row>
        <row r="45">
          <cell r="A45" t="str">
            <v>組合等が起こした地方債の元利償還金に対する負担金等</v>
          </cell>
          <cell r="B45">
            <v>182</v>
          </cell>
          <cell r="C45"/>
          <cell r="D45"/>
          <cell r="E45">
            <v>181</v>
          </cell>
          <cell r="F45"/>
          <cell r="G45"/>
          <cell r="H45">
            <v>187</v>
          </cell>
          <cell r="I45"/>
          <cell r="J45"/>
          <cell r="K45">
            <v>207</v>
          </cell>
          <cell r="L45"/>
          <cell r="M45"/>
          <cell r="N45">
            <v>220</v>
          </cell>
          <cell r="O45"/>
          <cell r="P45"/>
        </row>
        <row r="46">
          <cell r="A46" t="str">
            <v>公営企業債の元利償還金に対する繰入金</v>
          </cell>
          <cell r="B46">
            <v>1542</v>
          </cell>
          <cell r="C46"/>
          <cell r="D46"/>
          <cell r="E46">
            <v>1606</v>
          </cell>
          <cell r="F46"/>
          <cell r="G46"/>
          <cell r="H46">
            <v>1639</v>
          </cell>
          <cell r="I46"/>
          <cell r="J46"/>
          <cell r="K46">
            <v>1380</v>
          </cell>
          <cell r="L46"/>
          <cell r="M46"/>
          <cell r="N46">
            <v>1520</v>
          </cell>
          <cell r="O46"/>
          <cell r="P46"/>
        </row>
        <row r="47">
          <cell r="A47" t="str">
            <v>満期一括償還地方債に係る年度割相当額</v>
          </cell>
          <cell r="B47" t="str">
            <v>-</v>
          </cell>
          <cell r="C47"/>
          <cell r="D47"/>
          <cell r="E47" t="str">
            <v>-</v>
          </cell>
          <cell r="F47"/>
          <cell r="G47"/>
          <cell r="H47" t="str">
            <v>-</v>
          </cell>
          <cell r="I47"/>
          <cell r="J47"/>
          <cell r="K47" t="str">
            <v>-</v>
          </cell>
          <cell r="L47"/>
          <cell r="M47"/>
          <cell r="N47" t="str">
            <v>-</v>
          </cell>
          <cell r="O47"/>
          <cell r="P47"/>
        </row>
        <row r="48">
          <cell r="A48" t="str">
            <v>減債基金積立不足算定額</v>
          </cell>
          <cell r="B48" t="str">
            <v>-</v>
          </cell>
          <cell r="C48"/>
          <cell r="D48"/>
          <cell r="E48" t="str">
            <v>-</v>
          </cell>
          <cell r="F48"/>
          <cell r="G48"/>
          <cell r="H48" t="str">
            <v>-</v>
          </cell>
          <cell r="I48"/>
          <cell r="J48"/>
          <cell r="K48" t="str">
            <v>-</v>
          </cell>
          <cell r="L48"/>
          <cell r="M48"/>
          <cell r="N48" t="str">
            <v>-</v>
          </cell>
          <cell r="O48"/>
          <cell r="P48"/>
        </row>
        <row r="49">
          <cell r="A49" t="str">
            <v>元利償還金</v>
          </cell>
          <cell r="B49">
            <v>5140</v>
          </cell>
          <cell r="C49"/>
          <cell r="D49"/>
          <cell r="E49">
            <v>5157</v>
          </cell>
          <cell r="F49"/>
          <cell r="G49"/>
          <cell r="H49">
            <v>5297</v>
          </cell>
          <cell r="I49"/>
          <cell r="J49"/>
          <cell r="K49">
            <v>5380</v>
          </cell>
          <cell r="L49"/>
          <cell r="M49"/>
          <cell r="N49">
            <v>5238</v>
          </cell>
          <cell r="O49"/>
          <cell r="P49"/>
        </row>
        <row r="50">
          <cell r="A50" t="str">
            <v>実質公債費比率の分子</v>
          </cell>
          <cell r="B50" t="e">
            <v>#N/A</v>
          </cell>
          <cell r="C50">
            <v>1579</v>
          </cell>
          <cell r="D50" t="e">
            <v>#N/A</v>
          </cell>
          <cell r="E50" t="e">
            <v>#N/A</v>
          </cell>
          <cell r="F50">
            <v>1604</v>
          </cell>
          <cell r="G50" t="e">
            <v>#N/A</v>
          </cell>
          <cell r="H50" t="e">
            <v>#N/A</v>
          </cell>
          <cell r="I50">
            <v>1680</v>
          </cell>
          <cell r="J50" t="e">
            <v>#N/A</v>
          </cell>
          <cell r="K50" t="e">
            <v>#N/A</v>
          </cell>
          <cell r="L50">
            <v>1351</v>
          </cell>
          <cell r="M50" t="e">
            <v>#N/A</v>
          </cell>
          <cell r="N50" t="e">
            <v>#N/A</v>
          </cell>
          <cell r="O50">
            <v>1449</v>
          </cell>
          <cell r="P50" t="e">
            <v>#N/A</v>
          </cell>
        </row>
        <row r="54">
          <cell r="B54" t="str">
            <v>H28</v>
          </cell>
          <cell r="C54"/>
          <cell r="D54"/>
          <cell r="E54" t="str">
            <v>H29</v>
          </cell>
          <cell r="F54"/>
          <cell r="G54"/>
          <cell r="H54" t="str">
            <v>H30</v>
          </cell>
          <cell r="I54"/>
          <cell r="J54"/>
          <cell r="K54" t="str">
            <v>R01</v>
          </cell>
          <cell r="L54"/>
          <cell r="M54"/>
          <cell r="N54" t="str">
            <v>R02</v>
          </cell>
          <cell r="O54"/>
          <cell r="P54"/>
        </row>
        <row r="55">
          <cell r="B55" t="str">
            <v>将来負担額</v>
          </cell>
          <cell r="C55"/>
          <cell r="D55" t="str">
            <v>充当可能財源等</v>
          </cell>
          <cell r="E55" t="str">
            <v>将来負担額</v>
          </cell>
          <cell r="F55"/>
          <cell r="G55" t="str">
            <v>充当可能財源等</v>
          </cell>
          <cell r="H55" t="str">
            <v>将来負担額</v>
          </cell>
          <cell r="I55"/>
          <cell r="J55" t="str">
            <v>充当可能財源等</v>
          </cell>
          <cell r="K55" t="str">
            <v>将来負担額</v>
          </cell>
          <cell r="L55"/>
          <cell r="M55" t="str">
            <v>充当可能財源等</v>
          </cell>
          <cell r="N55" t="str">
            <v>将来負担額</v>
          </cell>
          <cell r="O55"/>
          <cell r="P55" t="str">
            <v>充当可能財源等</v>
          </cell>
        </row>
        <row r="56">
          <cell r="A56" t="str">
            <v>基準財政需要額算入見込額</v>
          </cell>
          <cell r="B56"/>
          <cell r="C56"/>
          <cell r="D56">
            <v>60670</v>
          </cell>
          <cell r="E56"/>
          <cell r="F56"/>
          <cell r="G56">
            <v>59828</v>
          </cell>
          <cell r="H56"/>
          <cell r="I56"/>
          <cell r="J56">
            <v>58515</v>
          </cell>
          <cell r="K56"/>
          <cell r="L56"/>
          <cell r="M56">
            <v>56440</v>
          </cell>
          <cell r="N56"/>
          <cell r="O56"/>
          <cell r="P56">
            <v>54566</v>
          </cell>
        </row>
        <row r="57">
          <cell r="A57" t="str">
            <v>充当可能特定歳入</v>
          </cell>
          <cell r="B57"/>
          <cell r="C57"/>
          <cell r="D57">
            <v>3709</v>
          </cell>
          <cell r="E57"/>
          <cell r="F57"/>
          <cell r="G57">
            <v>3504</v>
          </cell>
          <cell r="H57"/>
          <cell r="I57"/>
          <cell r="J57">
            <v>3340</v>
          </cell>
          <cell r="K57"/>
          <cell r="L57"/>
          <cell r="M57">
            <v>3552</v>
          </cell>
          <cell r="N57"/>
          <cell r="O57"/>
          <cell r="P57">
            <v>3820</v>
          </cell>
        </row>
        <row r="58">
          <cell r="A58" t="str">
            <v>充当可能基金</v>
          </cell>
          <cell r="B58"/>
          <cell r="C58"/>
          <cell r="D58">
            <v>9730</v>
          </cell>
          <cell r="E58"/>
          <cell r="F58"/>
          <cell r="G58">
            <v>9700</v>
          </cell>
          <cell r="H58"/>
          <cell r="I58"/>
          <cell r="J58">
            <v>10907</v>
          </cell>
          <cell r="K58"/>
          <cell r="L58"/>
          <cell r="M58">
            <v>10731</v>
          </cell>
          <cell r="N58"/>
          <cell r="O58"/>
          <cell r="P58">
            <v>9717</v>
          </cell>
        </row>
        <row r="59">
          <cell r="A59" t="str">
            <v>組合等連結実質赤字額負担見込額</v>
          </cell>
          <cell r="B59" t="str">
            <v>-</v>
          </cell>
          <cell r="C59"/>
          <cell r="D59"/>
          <cell r="E59" t="str">
            <v>-</v>
          </cell>
          <cell r="F59"/>
          <cell r="G59"/>
          <cell r="H59" t="str">
            <v>-</v>
          </cell>
          <cell r="I59"/>
          <cell r="J59"/>
          <cell r="K59" t="str">
            <v>-</v>
          </cell>
          <cell r="L59"/>
          <cell r="M59"/>
          <cell r="N59" t="str">
            <v>-</v>
          </cell>
          <cell r="O59"/>
          <cell r="P59"/>
        </row>
        <row r="60">
          <cell r="A60" t="str">
            <v>連結実質赤字額</v>
          </cell>
          <cell r="B60" t="str">
            <v>-</v>
          </cell>
          <cell r="C60"/>
          <cell r="D60"/>
          <cell r="E60" t="str">
            <v>-</v>
          </cell>
          <cell r="F60"/>
          <cell r="G60"/>
          <cell r="H60" t="str">
            <v>-</v>
          </cell>
          <cell r="I60"/>
          <cell r="J60"/>
          <cell r="K60" t="str">
            <v>-</v>
          </cell>
          <cell r="L60"/>
          <cell r="M60"/>
          <cell r="N60" t="str">
            <v>-</v>
          </cell>
          <cell r="O60"/>
          <cell r="P60"/>
        </row>
        <row r="61">
          <cell r="A61" t="str">
            <v>設立法人等の負債額等負担見込額</v>
          </cell>
          <cell r="B61" t="str">
            <v>-</v>
          </cell>
          <cell r="C61"/>
          <cell r="D61"/>
          <cell r="E61" t="str">
            <v>-</v>
          </cell>
          <cell r="F61"/>
          <cell r="G61"/>
          <cell r="H61" t="str">
            <v>-</v>
          </cell>
          <cell r="I61"/>
          <cell r="J61"/>
          <cell r="K61" t="str">
            <v>-</v>
          </cell>
          <cell r="L61"/>
          <cell r="M61"/>
          <cell r="N61" t="str">
            <v>-</v>
          </cell>
          <cell r="O61"/>
          <cell r="P61"/>
        </row>
        <row r="62">
          <cell r="A62" t="str">
            <v>退職手当負担見込額</v>
          </cell>
          <cell r="B62">
            <v>4962</v>
          </cell>
          <cell r="C62"/>
          <cell r="D62"/>
          <cell r="E62">
            <v>4837</v>
          </cell>
          <cell r="F62"/>
          <cell r="G62"/>
          <cell r="H62">
            <v>4993</v>
          </cell>
          <cell r="I62"/>
          <cell r="J62"/>
          <cell r="K62">
            <v>4899</v>
          </cell>
          <cell r="L62"/>
          <cell r="M62"/>
          <cell r="N62">
            <v>4988</v>
          </cell>
          <cell r="O62"/>
          <cell r="P62"/>
        </row>
        <row r="63">
          <cell r="A63" t="str">
            <v>組合等負担等見込額</v>
          </cell>
          <cell r="B63">
            <v>340</v>
          </cell>
          <cell r="C63"/>
          <cell r="D63"/>
          <cell r="E63">
            <v>466</v>
          </cell>
          <cell r="F63"/>
          <cell r="G63"/>
          <cell r="H63">
            <v>442</v>
          </cell>
          <cell r="I63"/>
          <cell r="J63"/>
          <cell r="K63">
            <v>394</v>
          </cell>
          <cell r="L63"/>
          <cell r="M63"/>
          <cell r="N63">
            <v>499</v>
          </cell>
          <cell r="O63"/>
          <cell r="P63"/>
        </row>
        <row r="64">
          <cell r="A64" t="str">
            <v>公営企業債等繰入見込額</v>
          </cell>
          <cell r="B64">
            <v>26651</v>
          </cell>
          <cell r="C64"/>
          <cell r="D64"/>
          <cell r="E64">
            <v>26319</v>
          </cell>
          <cell r="F64"/>
          <cell r="G64"/>
          <cell r="H64">
            <v>26777</v>
          </cell>
          <cell r="I64"/>
          <cell r="J64"/>
          <cell r="K64">
            <v>26345</v>
          </cell>
          <cell r="L64"/>
          <cell r="M64"/>
          <cell r="N64">
            <v>25455</v>
          </cell>
          <cell r="O64"/>
          <cell r="P64"/>
        </row>
        <row r="65">
          <cell r="A65" t="str">
            <v>債務負担行為に基づく支出予定額</v>
          </cell>
          <cell r="B65">
            <v>28</v>
          </cell>
          <cell r="C65"/>
          <cell r="D65"/>
          <cell r="E65">
            <v>24</v>
          </cell>
          <cell r="F65"/>
          <cell r="G65"/>
          <cell r="H65">
            <v>20</v>
          </cell>
          <cell r="I65"/>
          <cell r="J65"/>
          <cell r="K65">
            <v>16</v>
          </cell>
          <cell r="L65"/>
          <cell r="M65"/>
          <cell r="N65">
            <v>13</v>
          </cell>
          <cell r="O65"/>
          <cell r="P65"/>
        </row>
        <row r="66">
          <cell r="A66" t="str">
            <v>一般会計等に係る地方債の現在高</v>
          </cell>
          <cell r="B66">
            <v>56865</v>
          </cell>
          <cell r="C66"/>
          <cell r="D66"/>
          <cell r="E66">
            <v>56306</v>
          </cell>
          <cell r="F66"/>
          <cell r="G66"/>
          <cell r="H66">
            <v>54560</v>
          </cell>
          <cell r="I66"/>
          <cell r="J66"/>
          <cell r="K66">
            <v>52215</v>
          </cell>
          <cell r="L66"/>
          <cell r="M66"/>
          <cell r="N66">
            <v>49844</v>
          </cell>
          <cell r="O66"/>
          <cell r="P66"/>
        </row>
        <row r="67">
          <cell r="A67" t="str">
            <v>将来負担比率の分子</v>
          </cell>
          <cell r="B67" t="e">
            <v>#N/A</v>
          </cell>
          <cell r="C67">
            <v>14738</v>
          </cell>
          <cell r="D67" t="e">
            <v>#N/A</v>
          </cell>
          <cell r="E67" t="e">
            <v>#N/A</v>
          </cell>
          <cell r="F67">
            <v>14919</v>
          </cell>
          <cell r="G67" t="e">
            <v>#N/A</v>
          </cell>
          <cell r="H67" t="e">
            <v>#N/A</v>
          </cell>
          <cell r="I67">
            <v>14029</v>
          </cell>
          <cell r="J67" t="e">
            <v>#N/A</v>
          </cell>
          <cell r="K67" t="e">
            <v>#N/A</v>
          </cell>
          <cell r="L67">
            <v>13147</v>
          </cell>
          <cell r="M67" t="e">
            <v>#N/A</v>
          </cell>
          <cell r="N67" t="e">
            <v>#N/A</v>
          </cell>
          <cell r="O67">
            <v>12695</v>
          </cell>
          <cell r="P67" t="e">
            <v>#N/A</v>
          </cell>
        </row>
        <row r="71">
          <cell r="B71" t="str">
            <v>H30</v>
          </cell>
          <cell r="C71" t="str">
            <v>R01</v>
          </cell>
          <cell r="D71" t="str">
            <v>R02</v>
          </cell>
        </row>
        <row r="72">
          <cell r="A72" t="str">
            <v>財政調整基金</v>
          </cell>
          <cell r="B72">
            <v>4087</v>
          </cell>
          <cell r="C72">
            <v>4200</v>
          </cell>
          <cell r="D72">
            <v>3226</v>
          </cell>
        </row>
        <row r="73">
          <cell r="A73" t="str">
            <v>減債基金</v>
          </cell>
          <cell r="B73">
            <v>1800</v>
          </cell>
          <cell r="C73">
            <v>1400</v>
          </cell>
          <cell r="D73">
            <v>1100</v>
          </cell>
        </row>
        <row r="74">
          <cell r="A74" t="str">
            <v>その他特定目的基金</v>
          </cell>
          <cell r="B74">
            <v>2356</v>
          </cell>
          <cell r="C74">
            <v>2402</v>
          </cell>
          <cell r="D74">
            <v>2540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56B591-3DD3-40FA-A678-5CFFC80C6EEC}">
  <sheetPr>
    <pageSetUpPr fitToPage="1"/>
  </sheetPr>
  <dimension ref="A1:DO56"/>
  <sheetViews>
    <sheetView showGridLines="0" tabSelected="1" workbookViewId="0"/>
  </sheetViews>
  <sheetFormatPr defaultColWidth="0" defaultRowHeight="11.25" customHeight="1" zeroHeight="1" x14ac:dyDescent="0.15"/>
  <cols>
    <col min="1" max="11" width="2.125" style="43" customWidth="1"/>
    <col min="12" max="12" width="2.25" style="43" customWidth="1"/>
    <col min="13" max="17" width="2.375" style="43" customWidth="1"/>
    <col min="18" max="119" width="2.125" style="43" customWidth="1"/>
    <col min="120" max="16384" width="0" style="43" hidden="1"/>
  </cols>
  <sheetData>
    <row r="1" spans="1:119" ht="33" customHeight="1" x14ac:dyDescent="0.15">
      <c r="A1" s="41"/>
      <c r="B1" s="608" t="s">
        <v>19</v>
      </c>
      <c r="C1" s="608"/>
      <c r="D1" s="608"/>
      <c r="E1" s="608"/>
      <c r="F1" s="608"/>
      <c r="G1" s="608"/>
      <c r="H1" s="608"/>
      <c r="I1" s="608"/>
      <c r="J1" s="608"/>
      <c r="K1" s="608"/>
      <c r="L1" s="608"/>
      <c r="M1" s="608"/>
      <c r="N1" s="608"/>
      <c r="O1" s="608"/>
      <c r="P1" s="608"/>
      <c r="Q1" s="608"/>
      <c r="R1" s="608"/>
      <c r="S1" s="608"/>
      <c r="T1" s="608"/>
      <c r="U1" s="608"/>
      <c r="V1" s="608"/>
      <c r="W1" s="608"/>
      <c r="X1" s="608"/>
      <c r="Y1" s="608"/>
      <c r="Z1" s="608"/>
      <c r="AA1" s="608"/>
      <c r="AB1" s="608"/>
      <c r="AC1" s="608"/>
      <c r="AD1" s="608"/>
      <c r="AE1" s="608"/>
      <c r="AF1" s="608"/>
      <c r="AG1" s="608"/>
      <c r="AH1" s="608"/>
      <c r="AI1" s="608"/>
      <c r="AJ1" s="608"/>
      <c r="AK1" s="608"/>
      <c r="AL1" s="608"/>
      <c r="AM1" s="608"/>
      <c r="AN1" s="608"/>
      <c r="AO1" s="608"/>
      <c r="AP1" s="608"/>
      <c r="AQ1" s="608"/>
      <c r="AR1" s="608"/>
      <c r="AS1" s="608"/>
      <c r="AT1" s="608"/>
      <c r="AU1" s="608"/>
      <c r="AV1" s="608"/>
      <c r="AW1" s="608"/>
      <c r="AX1" s="608"/>
      <c r="AY1" s="608"/>
      <c r="AZ1" s="608"/>
      <c r="BA1" s="608"/>
      <c r="BB1" s="608"/>
      <c r="BC1" s="608"/>
      <c r="BD1" s="608"/>
      <c r="BE1" s="608"/>
      <c r="BF1" s="608"/>
      <c r="BG1" s="608"/>
      <c r="BH1" s="608"/>
      <c r="BI1" s="608"/>
      <c r="BJ1" s="608"/>
      <c r="BK1" s="608"/>
      <c r="BL1" s="608"/>
      <c r="BM1" s="608"/>
      <c r="BN1" s="608"/>
      <c r="BO1" s="608"/>
      <c r="BP1" s="608"/>
      <c r="BQ1" s="608"/>
      <c r="BR1" s="608"/>
      <c r="BS1" s="608"/>
      <c r="BT1" s="608"/>
      <c r="BU1" s="608"/>
      <c r="BV1" s="608"/>
      <c r="BW1" s="608"/>
      <c r="BX1" s="608"/>
      <c r="BY1" s="608"/>
      <c r="BZ1" s="608"/>
      <c r="CA1" s="608"/>
      <c r="CB1" s="608"/>
      <c r="CC1" s="608"/>
      <c r="CD1" s="608"/>
      <c r="CE1" s="608"/>
      <c r="CF1" s="608"/>
      <c r="CG1" s="608"/>
      <c r="CH1" s="608"/>
      <c r="CI1" s="608"/>
      <c r="CJ1" s="608"/>
      <c r="CK1" s="608"/>
      <c r="CL1" s="608"/>
      <c r="CM1" s="608"/>
      <c r="CN1" s="608"/>
      <c r="CO1" s="608"/>
      <c r="CP1" s="608"/>
      <c r="CQ1" s="608"/>
      <c r="CR1" s="608"/>
      <c r="CS1" s="608"/>
      <c r="CT1" s="608"/>
      <c r="CU1" s="608"/>
      <c r="CV1" s="608"/>
      <c r="CW1" s="608"/>
      <c r="CX1" s="608"/>
      <c r="CY1" s="608"/>
      <c r="CZ1" s="608"/>
      <c r="DA1" s="608"/>
      <c r="DB1" s="608"/>
      <c r="DC1" s="608"/>
      <c r="DD1" s="608"/>
      <c r="DE1" s="608"/>
      <c r="DF1" s="608"/>
      <c r="DG1" s="608"/>
      <c r="DH1" s="608"/>
      <c r="DI1" s="608"/>
      <c r="DJ1" s="42"/>
      <c r="DK1" s="42"/>
      <c r="DL1" s="42"/>
      <c r="DM1" s="42"/>
      <c r="DN1" s="42"/>
      <c r="DO1" s="42"/>
    </row>
    <row r="2" spans="1:119" ht="24.75" thickBot="1" x14ac:dyDescent="0.2">
      <c r="A2" s="41"/>
      <c r="B2" s="44" t="s">
        <v>20</v>
      </c>
      <c r="C2" s="44"/>
      <c r="D2" s="45"/>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row>
    <row r="3" spans="1:119" ht="18.75" customHeight="1" thickBot="1" x14ac:dyDescent="0.2">
      <c r="A3" s="42"/>
      <c r="B3" s="609" t="s">
        <v>21</v>
      </c>
      <c r="C3" s="610"/>
      <c r="D3" s="610"/>
      <c r="E3" s="611"/>
      <c r="F3" s="611"/>
      <c r="G3" s="611"/>
      <c r="H3" s="611"/>
      <c r="I3" s="611"/>
      <c r="J3" s="611"/>
      <c r="K3" s="611"/>
      <c r="L3" s="611" t="s">
        <v>22</v>
      </c>
      <c r="M3" s="611"/>
      <c r="N3" s="611"/>
      <c r="O3" s="611"/>
      <c r="P3" s="611"/>
      <c r="Q3" s="611"/>
      <c r="R3" s="614"/>
      <c r="S3" s="614"/>
      <c r="T3" s="614"/>
      <c r="U3" s="614"/>
      <c r="V3" s="615"/>
      <c r="W3" s="500" t="s">
        <v>23</v>
      </c>
      <c r="X3" s="501"/>
      <c r="Y3" s="501"/>
      <c r="Z3" s="501"/>
      <c r="AA3" s="501"/>
      <c r="AB3" s="610"/>
      <c r="AC3" s="614" t="s">
        <v>24</v>
      </c>
      <c r="AD3" s="501"/>
      <c r="AE3" s="501"/>
      <c r="AF3" s="501"/>
      <c r="AG3" s="501"/>
      <c r="AH3" s="501"/>
      <c r="AI3" s="501"/>
      <c r="AJ3" s="501"/>
      <c r="AK3" s="501"/>
      <c r="AL3" s="576"/>
      <c r="AM3" s="500" t="s">
        <v>25</v>
      </c>
      <c r="AN3" s="501"/>
      <c r="AO3" s="501"/>
      <c r="AP3" s="501"/>
      <c r="AQ3" s="501"/>
      <c r="AR3" s="501"/>
      <c r="AS3" s="501"/>
      <c r="AT3" s="501"/>
      <c r="AU3" s="501"/>
      <c r="AV3" s="501"/>
      <c r="AW3" s="501"/>
      <c r="AX3" s="576"/>
      <c r="AY3" s="568" t="s">
        <v>26</v>
      </c>
      <c r="AZ3" s="569"/>
      <c r="BA3" s="569"/>
      <c r="BB3" s="569"/>
      <c r="BC3" s="569"/>
      <c r="BD3" s="569"/>
      <c r="BE3" s="569"/>
      <c r="BF3" s="569"/>
      <c r="BG3" s="569"/>
      <c r="BH3" s="569"/>
      <c r="BI3" s="569"/>
      <c r="BJ3" s="569"/>
      <c r="BK3" s="569"/>
      <c r="BL3" s="569"/>
      <c r="BM3" s="618"/>
      <c r="BN3" s="500" t="s">
        <v>27</v>
      </c>
      <c r="BO3" s="501"/>
      <c r="BP3" s="501"/>
      <c r="BQ3" s="501"/>
      <c r="BR3" s="501"/>
      <c r="BS3" s="501"/>
      <c r="BT3" s="501"/>
      <c r="BU3" s="576"/>
      <c r="BV3" s="500" t="s">
        <v>28</v>
      </c>
      <c r="BW3" s="501"/>
      <c r="BX3" s="501"/>
      <c r="BY3" s="501"/>
      <c r="BZ3" s="501"/>
      <c r="CA3" s="501"/>
      <c r="CB3" s="501"/>
      <c r="CC3" s="576"/>
      <c r="CD3" s="568" t="s">
        <v>26</v>
      </c>
      <c r="CE3" s="569"/>
      <c r="CF3" s="569"/>
      <c r="CG3" s="569"/>
      <c r="CH3" s="569"/>
      <c r="CI3" s="569"/>
      <c r="CJ3" s="569"/>
      <c r="CK3" s="569"/>
      <c r="CL3" s="569"/>
      <c r="CM3" s="569"/>
      <c r="CN3" s="569"/>
      <c r="CO3" s="569"/>
      <c r="CP3" s="569"/>
      <c r="CQ3" s="569"/>
      <c r="CR3" s="569"/>
      <c r="CS3" s="618"/>
      <c r="CT3" s="500" t="s">
        <v>29</v>
      </c>
      <c r="CU3" s="501"/>
      <c r="CV3" s="501"/>
      <c r="CW3" s="501"/>
      <c r="CX3" s="501"/>
      <c r="CY3" s="501"/>
      <c r="CZ3" s="501"/>
      <c r="DA3" s="576"/>
      <c r="DB3" s="500" t="s">
        <v>30</v>
      </c>
      <c r="DC3" s="501"/>
      <c r="DD3" s="501"/>
      <c r="DE3" s="501"/>
      <c r="DF3" s="501"/>
      <c r="DG3" s="501"/>
      <c r="DH3" s="501"/>
      <c r="DI3" s="576"/>
      <c r="DJ3" s="41"/>
      <c r="DK3" s="41"/>
      <c r="DL3" s="41"/>
      <c r="DM3" s="41"/>
      <c r="DN3" s="41"/>
      <c r="DO3" s="41"/>
    </row>
    <row r="4" spans="1:119" ht="18.75" customHeight="1" x14ac:dyDescent="0.15">
      <c r="A4" s="42"/>
      <c r="B4" s="584"/>
      <c r="C4" s="585"/>
      <c r="D4" s="585"/>
      <c r="E4" s="586"/>
      <c r="F4" s="586"/>
      <c r="G4" s="586"/>
      <c r="H4" s="586"/>
      <c r="I4" s="586"/>
      <c r="J4" s="586"/>
      <c r="K4" s="586"/>
      <c r="L4" s="586"/>
      <c r="M4" s="586"/>
      <c r="N4" s="586"/>
      <c r="O4" s="586"/>
      <c r="P4" s="586"/>
      <c r="Q4" s="586"/>
      <c r="R4" s="590"/>
      <c r="S4" s="590"/>
      <c r="T4" s="590"/>
      <c r="U4" s="590"/>
      <c r="V4" s="591"/>
      <c r="W4" s="577"/>
      <c r="X4" s="388"/>
      <c r="Y4" s="388"/>
      <c r="Z4" s="388"/>
      <c r="AA4" s="388"/>
      <c r="AB4" s="585"/>
      <c r="AC4" s="590"/>
      <c r="AD4" s="388"/>
      <c r="AE4" s="388"/>
      <c r="AF4" s="388"/>
      <c r="AG4" s="388"/>
      <c r="AH4" s="388"/>
      <c r="AI4" s="388"/>
      <c r="AJ4" s="388"/>
      <c r="AK4" s="388"/>
      <c r="AL4" s="578"/>
      <c r="AM4" s="535"/>
      <c r="AN4" s="453"/>
      <c r="AO4" s="453"/>
      <c r="AP4" s="453"/>
      <c r="AQ4" s="453"/>
      <c r="AR4" s="453"/>
      <c r="AS4" s="453"/>
      <c r="AT4" s="453"/>
      <c r="AU4" s="453"/>
      <c r="AV4" s="453"/>
      <c r="AW4" s="453"/>
      <c r="AX4" s="617"/>
      <c r="AY4" s="427" t="s">
        <v>31</v>
      </c>
      <c r="AZ4" s="428"/>
      <c r="BA4" s="428"/>
      <c r="BB4" s="428"/>
      <c r="BC4" s="428"/>
      <c r="BD4" s="428"/>
      <c r="BE4" s="428"/>
      <c r="BF4" s="428"/>
      <c r="BG4" s="428"/>
      <c r="BH4" s="428"/>
      <c r="BI4" s="428"/>
      <c r="BJ4" s="428"/>
      <c r="BK4" s="428"/>
      <c r="BL4" s="428"/>
      <c r="BM4" s="429"/>
      <c r="BN4" s="430">
        <v>56531486</v>
      </c>
      <c r="BO4" s="431"/>
      <c r="BP4" s="431"/>
      <c r="BQ4" s="431"/>
      <c r="BR4" s="431"/>
      <c r="BS4" s="431"/>
      <c r="BT4" s="431"/>
      <c r="BU4" s="432"/>
      <c r="BV4" s="430">
        <v>43004356</v>
      </c>
      <c r="BW4" s="431"/>
      <c r="BX4" s="431"/>
      <c r="BY4" s="431"/>
      <c r="BZ4" s="431"/>
      <c r="CA4" s="431"/>
      <c r="CB4" s="431"/>
      <c r="CC4" s="432"/>
      <c r="CD4" s="602" t="s">
        <v>32</v>
      </c>
      <c r="CE4" s="603"/>
      <c r="CF4" s="603"/>
      <c r="CG4" s="603"/>
      <c r="CH4" s="603"/>
      <c r="CI4" s="603"/>
      <c r="CJ4" s="603"/>
      <c r="CK4" s="603"/>
      <c r="CL4" s="603"/>
      <c r="CM4" s="603"/>
      <c r="CN4" s="603"/>
      <c r="CO4" s="603"/>
      <c r="CP4" s="603"/>
      <c r="CQ4" s="603"/>
      <c r="CR4" s="603"/>
      <c r="CS4" s="604"/>
      <c r="CT4" s="605">
        <v>5.7</v>
      </c>
      <c r="CU4" s="606"/>
      <c r="CV4" s="606"/>
      <c r="CW4" s="606"/>
      <c r="CX4" s="606"/>
      <c r="CY4" s="606"/>
      <c r="CZ4" s="606"/>
      <c r="DA4" s="607"/>
      <c r="DB4" s="605">
        <v>3.3</v>
      </c>
      <c r="DC4" s="606"/>
      <c r="DD4" s="606"/>
      <c r="DE4" s="606"/>
      <c r="DF4" s="606"/>
      <c r="DG4" s="606"/>
      <c r="DH4" s="606"/>
      <c r="DI4" s="607"/>
      <c r="DJ4" s="41"/>
      <c r="DK4" s="41"/>
      <c r="DL4" s="41"/>
      <c r="DM4" s="41"/>
      <c r="DN4" s="41"/>
      <c r="DO4" s="41"/>
    </row>
    <row r="5" spans="1:119" ht="18.75" customHeight="1" x14ac:dyDescent="0.15">
      <c r="A5" s="42"/>
      <c r="B5" s="612"/>
      <c r="C5" s="454"/>
      <c r="D5" s="454"/>
      <c r="E5" s="613"/>
      <c r="F5" s="613"/>
      <c r="G5" s="613"/>
      <c r="H5" s="613"/>
      <c r="I5" s="613"/>
      <c r="J5" s="613"/>
      <c r="K5" s="613"/>
      <c r="L5" s="613"/>
      <c r="M5" s="613"/>
      <c r="N5" s="613"/>
      <c r="O5" s="613"/>
      <c r="P5" s="613"/>
      <c r="Q5" s="613"/>
      <c r="R5" s="452"/>
      <c r="S5" s="452"/>
      <c r="T5" s="452"/>
      <c r="U5" s="452"/>
      <c r="V5" s="616"/>
      <c r="W5" s="535"/>
      <c r="X5" s="453"/>
      <c r="Y5" s="453"/>
      <c r="Z5" s="453"/>
      <c r="AA5" s="453"/>
      <c r="AB5" s="454"/>
      <c r="AC5" s="452"/>
      <c r="AD5" s="453"/>
      <c r="AE5" s="453"/>
      <c r="AF5" s="453"/>
      <c r="AG5" s="453"/>
      <c r="AH5" s="453"/>
      <c r="AI5" s="453"/>
      <c r="AJ5" s="453"/>
      <c r="AK5" s="453"/>
      <c r="AL5" s="617"/>
      <c r="AM5" s="506" t="s">
        <v>33</v>
      </c>
      <c r="AN5" s="409"/>
      <c r="AO5" s="409"/>
      <c r="AP5" s="409"/>
      <c r="AQ5" s="409"/>
      <c r="AR5" s="409"/>
      <c r="AS5" s="409"/>
      <c r="AT5" s="410"/>
      <c r="AU5" s="486" t="s">
        <v>34</v>
      </c>
      <c r="AV5" s="487"/>
      <c r="AW5" s="487"/>
      <c r="AX5" s="487"/>
      <c r="AY5" s="415" t="s">
        <v>35</v>
      </c>
      <c r="AZ5" s="416"/>
      <c r="BA5" s="416"/>
      <c r="BB5" s="416"/>
      <c r="BC5" s="416"/>
      <c r="BD5" s="416"/>
      <c r="BE5" s="416"/>
      <c r="BF5" s="416"/>
      <c r="BG5" s="416"/>
      <c r="BH5" s="416"/>
      <c r="BI5" s="416"/>
      <c r="BJ5" s="416"/>
      <c r="BK5" s="416"/>
      <c r="BL5" s="416"/>
      <c r="BM5" s="417"/>
      <c r="BN5" s="435">
        <v>54756751</v>
      </c>
      <c r="BO5" s="436"/>
      <c r="BP5" s="436"/>
      <c r="BQ5" s="436"/>
      <c r="BR5" s="436"/>
      <c r="BS5" s="436"/>
      <c r="BT5" s="436"/>
      <c r="BU5" s="437"/>
      <c r="BV5" s="435">
        <v>42071640</v>
      </c>
      <c r="BW5" s="436"/>
      <c r="BX5" s="436"/>
      <c r="BY5" s="436"/>
      <c r="BZ5" s="436"/>
      <c r="CA5" s="436"/>
      <c r="CB5" s="436"/>
      <c r="CC5" s="437"/>
      <c r="CD5" s="444" t="s">
        <v>36</v>
      </c>
      <c r="CE5" s="445"/>
      <c r="CF5" s="445"/>
      <c r="CG5" s="445"/>
      <c r="CH5" s="445"/>
      <c r="CI5" s="445"/>
      <c r="CJ5" s="445"/>
      <c r="CK5" s="445"/>
      <c r="CL5" s="445"/>
      <c r="CM5" s="445"/>
      <c r="CN5" s="445"/>
      <c r="CO5" s="445"/>
      <c r="CP5" s="445"/>
      <c r="CQ5" s="445"/>
      <c r="CR5" s="445"/>
      <c r="CS5" s="446"/>
      <c r="CT5" s="405">
        <v>90.1</v>
      </c>
      <c r="CU5" s="406"/>
      <c r="CV5" s="406"/>
      <c r="CW5" s="406"/>
      <c r="CX5" s="406"/>
      <c r="CY5" s="406"/>
      <c r="CZ5" s="406"/>
      <c r="DA5" s="407"/>
      <c r="DB5" s="405">
        <v>89.3</v>
      </c>
      <c r="DC5" s="406"/>
      <c r="DD5" s="406"/>
      <c r="DE5" s="406"/>
      <c r="DF5" s="406"/>
      <c r="DG5" s="406"/>
      <c r="DH5" s="406"/>
      <c r="DI5" s="407"/>
      <c r="DJ5" s="41"/>
      <c r="DK5" s="41"/>
      <c r="DL5" s="41"/>
      <c r="DM5" s="41"/>
      <c r="DN5" s="41"/>
      <c r="DO5" s="41"/>
    </row>
    <row r="6" spans="1:119" ht="18.75" customHeight="1" x14ac:dyDescent="0.15">
      <c r="A6" s="42"/>
      <c r="B6" s="582" t="s">
        <v>37</v>
      </c>
      <c r="C6" s="451"/>
      <c r="D6" s="451"/>
      <c r="E6" s="583"/>
      <c r="F6" s="583"/>
      <c r="G6" s="583"/>
      <c r="H6" s="583"/>
      <c r="I6" s="583"/>
      <c r="J6" s="583"/>
      <c r="K6" s="583"/>
      <c r="L6" s="583" t="s">
        <v>38</v>
      </c>
      <c r="M6" s="583"/>
      <c r="N6" s="583"/>
      <c r="O6" s="583"/>
      <c r="P6" s="583"/>
      <c r="Q6" s="583"/>
      <c r="R6" s="478"/>
      <c r="S6" s="478"/>
      <c r="T6" s="478"/>
      <c r="U6" s="478"/>
      <c r="V6" s="589"/>
      <c r="W6" s="517" t="s">
        <v>39</v>
      </c>
      <c r="X6" s="450"/>
      <c r="Y6" s="450"/>
      <c r="Z6" s="450"/>
      <c r="AA6" s="450"/>
      <c r="AB6" s="451"/>
      <c r="AC6" s="594" t="s">
        <v>40</v>
      </c>
      <c r="AD6" s="595"/>
      <c r="AE6" s="595"/>
      <c r="AF6" s="595"/>
      <c r="AG6" s="595"/>
      <c r="AH6" s="595"/>
      <c r="AI6" s="595"/>
      <c r="AJ6" s="595"/>
      <c r="AK6" s="595"/>
      <c r="AL6" s="596"/>
      <c r="AM6" s="506" t="s">
        <v>41</v>
      </c>
      <c r="AN6" s="409"/>
      <c r="AO6" s="409"/>
      <c r="AP6" s="409"/>
      <c r="AQ6" s="409"/>
      <c r="AR6" s="409"/>
      <c r="AS6" s="409"/>
      <c r="AT6" s="410"/>
      <c r="AU6" s="486" t="s">
        <v>34</v>
      </c>
      <c r="AV6" s="487"/>
      <c r="AW6" s="487"/>
      <c r="AX6" s="487"/>
      <c r="AY6" s="415" t="s">
        <v>42</v>
      </c>
      <c r="AZ6" s="416"/>
      <c r="BA6" s="416"/>
      <c r="BB6" s="416"/>
      <c r="BC6" s="416"/>
      <c r="BD6" s="416"/>
      <c r="BE6" s="416"/>
      <c r="BF6" s="416"/>
      <c r="BG6" s="416"/>
      <c r="BH6" s="416"/>
      <c r="BI6" s="416"/>
      <c r="BJ6" s="416"/>
      <c r="BK6" s="416"/>
      <c r="BL6" s="416"/>
      <c r="BM6" s="417"/>
      <c r="BN6" s="435">
        <v>1774735</v>
      </c>
      <c r="BO6" s="436"/>
      <c r="BP6" s="436"/>
      <c r="BQ6" s="436"/>
      <c r="BR6" s="436"/>
      <c r="BS6" s="436"/>
      <c r="BT6" s="436"/>
      <c r="BU6" s="437"/>
      <c r="BV6" s="435">
        <v>932716</v>
      </c>
      <c r="BW6" s="436"/>
      <c r="BX6" s="436"/>
      <c r="BY6" s="436"/>
      <c r="BZ6" s="436"/>
      <c r="CA6" s="436"/>
      <c r="CB6" s="436"/>
      <c r="CC6" s="437"/>
      <c r="CD6" s="444" t="s">
        <v>43</v>
      </c>
      <c r="CE6" s="445"/>
      <c r="CF6" s="445"/>
      <c r="CG6" s="445"/>
      <c r="CH6" s="445"/>
      <c r="CI6" s="445"/>
      <c r="CJ6" s="445"/>
      <c r="CK6" s="445"/>
      <c r="CL6" s="445"/>
      <c r="CM6" s="445"/>
      <c r="CN6" s="445"/>
      <c r="CO6" s="445"/>
      <c r="CP6" s="445"/>
      <c r="CQ6" s="445"/>
      <c r="CR6" s="445"/>
      <c r="CS6" s="446"/>
      <c r="CT6" s="579">
        <v>94</v>
      </c>
      <c r="CU6" s="580"/>
      <c r="CV6" s="580"/>
      <c r="CW6" s="580"/>
      <c r="CX6" s="580"/>
      <c r="CY6" s="580"/>
      <c r="CZ6" s="580"/>
      <c r="DA6" s="581"/>
      <c r="DB6" s="579">
        <v>93.4</v>
      </c>
      <c r="DC6" s="580"/>
      <c r="DD6" s="580"/>
      <c r="DE6" s="580"/>
      <c r="DF6" s="580"/>
      <c r="DG6" s="580"/>
      <c r="DH6" s="580"/>
      <c r="DI6" s="581"/>
      <c r="DJ6" s="41"/>
      <c r="DK6" s="41"/>
      <c r="DL6" s="41"/>
      <c r="DM6" s="41"/>
      <c r="DN6" s="41"/>
      <c r="DO6" s="41"/>
    </row>
    <row r="7" spans="1:119" ht="18.75" customHeight="1" x14ac:dyDescent="0.15">
      <c r="A7" s="42"/>
      <c r="B7" s="584"/>
      <c r="C7" s="585"/>
      <c r="D7" s="585"/>
      <c r="E7" s="586"/>
      <c r="F7" s="586"/>
      <c r="G7" s="586"/>
      <c r="H7" s="586"/>
      <c r="I7" s="586"/>
      <c r="J7" s="586"/>
      <c r="K7" s="586"/>
      <c r="L7" s="586"/>
      <c r="M7" s="586"/>
      <c r="N7" s="586"/>
      <c r="O7" s="586"/>
      <c r="P7" s="586"/>
      <c r="Q7" s="586"/>
      <c r="R7" s="590"/>
      <c r="S7" s="590"/>
      <c r="T7" s="590"/>
      <c r="U7" s="590"/>
      <c r="V7" s="591"/>
      <c r="W7" s="577"/>
      <c r="X7" s="388"/>
      <c r="Y7" s="388"/>
      <c r="Z7" s="388"/>
      <c r="AA7" s="388"/>
      <c r="AB7" s="585"/>
      <c r="AC7" s="597"/>
      <c r="AD7" s="389"/>
      <c r="AE7" s="389"/>
      <c r="AF7" s="389"/>
      <c r="AG7" s="389"/>
      <c r="AH7" s="389"/>
      <c r="AI7" s="389"/>
      <c r="AJ7" s="389"/>
      <c r="AK7" s="389"/>
      <c r="AL7" s="598"/>
      <c r="AM7" s="506" t="s">
        <v>44</v>
      </c>
      <c r="AN7" s="409"/>
      <c r="AO7" s="409"/>
      <c r="AP7" s="409"/>
      <c r="AQ7" s="409"/>
      <c r="AR7" s="409"/>
      <c r="AS7" s="409"/>
      <c r="AT7" s="410"/>
      <c r="AU7" s="486" t="s">
        <v>34</v>
      </c>
      <c r="AV7" s="487"/>
      <c r="AW7" s="487"/>
      <c r="AX7" s="487"/>
      <c r="AY7" s="415" t="s">
        <v>45</v>
      </c>
      <c r="AZ7" s="416"/>
      <c r="BA7" s="416"/>
      <c r="BB7" s="416"/>
      <c r="BC7" s="416"/>
      <c r="BD7" s="416"/>
      <c r="BE7" s="416"/>
      <c r="BF7" s="416"/>
      <c r="BG7" s="416"/>
      <c r="BH7" s="416"/>
      <c r="BI7" s="416"/>
      <c r="BJ7" s="416"/>
      <c r="BK7" s="416"/>
      <c r="BL7" s="416"/>
      <c r="BM7" s="417"/>
      <c r="BN7" s="435">
        <v>258351</v>
      </c>
      <c r="BO7" s="436"/>
      <c r="BP7" s="436"/>
      <c r="BQ7" s="436"/>
      <c r="BR7" s="436"/>
      <c r="BS7" s="436"/>
      <c r="BT7" s="436"/>
      <c r="BU7" s="437"/>
      <c r="BV7" s="435">
        <v>85111</v>
      </c>
      <c r="BW7" s="436"/>
      <c r="BX7" s="436"/>
      <c r="BY7" s="436"/>
      <c r="BZ7" s="436"/>
      <c r="CA7" s="436"/>
      <c r="CB7" s="436"/>
      <c r="CC7" s="437"/>
      <c r="CD7" s="444" t="s">
        <v>46</v>
      </c>
      <c r="CE7" s="445"/>
      <c r="CF7" s="445"/>
      <c r="CG7" s="445"/>
      <c r="CH7" s="445"/>
      <c r="CI7" s="445"/>
      <c r="CJ7" s="445"/>
      <c r="CK7" s="445"/>
      <c r="CL7" s="445"/>
      <c r="CM7" s="445"/>
      <c r="CN7" s="445"/>
      <c r="CO7" s="445"/>
      <c r="CP7" s="445"/>
      <c r="CQ7" s="445"/>
      <c r="CR7" s="445"/>
      <c r="CS7" s="446"/>
      <c r="CT7" s="435">
        <v>26571791</v>
      </c>
      <c r="CU7" s="436"/>
      <c r="CV7" s="436"/>
      <c r="CW7" s="436"/>
      <c r="CX7" s="436"/>
      <c r="CY7" s="436"/>
      <c r="CZ7" s="436"/>
      <c r="DA7" s="437"/>
      <c r="DB7" s="435">
        <v>25995196</v>
      </c>
      <c r="DC7" s="436"/>
      <c r="DD7" s="436"/>
      <c r="DE7" s="436"/>
      <c r="DF7" s="436"/>
      <c r="DG7" s="436"/>
      <c r="DH7" s="436"/>
      <c r="DI7" s="437"/>
      <c r="DJ7" s="41"/>
      <c r="DK7" s="41"/>
      <c r="DL7" s="41"/>
      <c r="DM7" s="41"/>
      <c r="DN7" s="41"/>
      <c r="DO7" s="41"/>
    </row>
    <row r="8" spans="1:119" ht="18.75" customHeight="1" thickBot="1" x14ac:dyDescent="0.2">
      <c r="A8" s="42"/>
      <c r="B8" s="587"/>
      <c r="C8" s="518"/>
      <c r="D8" s="518"/>
      <c r="E8" s="588"/>
      <c r="F8" s="588"/>
      <c r="G8" s="588"/>
      <c r="H8" s="588"/>
      <c r="I8" s="588"/>
      <c r="J8" s="588"/>
      <c r="K8" s="588"/>
      <c r="L8" s="588"/>
      <c r="M8" s="588"/>
      <c r="N8" s="588"/>
      <c r="O8" s="588"/>
      <c r="P8" s="588"/>
      <c r="Q8" s="588"/>
      <c r="R8" s="592"/>
      <c r="S8" s="592"/>
      <c r="T8" s="592"/>
      <c r="U8" s="592"/>
      <c r="V8" s="593"/>
      <c r="W8" s="502"/>
      <c r="X8" s="503"/>
      <c r="Y8" s="503"/>
      <c r="Z8" s="503"/>
      <c r="AA8" s="503"/>
      <c r="AB8" s="518"/>
      <c r="AC8" s="599"/>
      <c r="AD8" s="600"/>
      <c r="AE8" s="600"/>
      <c r="AF8" s="600"/>
      <c r="AG8" s="600"/>
      <c r="AH8" s="600"/>
      <c r="AI8" s="600"/>
      <c r="AJ8" s="600"/>
      <c r="AK8" s="600"/>
      <c r="AL8" s="601"/>
      <c r="AM8" s="506" t="s">
        <v>47</v>
      </c>
      <c r="AN8" s="409"/>
      <c r="AO8" s="409"/>
      <c r="AP8" s="409"/>
      <c r="AQ8" s="409"/>
      <c r="AR8" s="409"/>
      <c r="AS8" s="409"/>
      <c r="AT8" s="410"/>
      <c r="AU8" s="486" t="s">
        <v>34</v>
      </c>
      <c r="AV8" s="487"/>
      <c r="AW8" s="487"/>
      <c r="AX8" s="487"/>
      <c r="AY8" s="415" t="s">
        <v>48</v>
      </c>
      <c r="AZ8" s="416"/>
      <c r="BA8" s="416"/>
      <c r="BB8" s="416"/>
      <c r="BC8" s="416"/>
      <c r="BD8" s="416"/>
      <c r="BE8" s="416"/>
      <c r="BF8" s="416"/>
      <c r="BG8" s="416"/>
      <c r="BH8" s="416"/>
      <c r="BI8" s="416"/>
      <c r="BJ8" s="416"/>
      <c r="BK8" s="416"/>
      <c r="BL8" s="416"/>
      <c r="BM8" s="417"/>
      <c r="BN8" s="435">
        <v>1516384</v>
      </c>
      <c r="BO8" s="436"/>
      <c r="BP8" s="436"/>
      <c r="BQ8" s="436"/>
      <c r="BR8" s="436"/>
      <c r="BS8" s="436"/>
      <c r="BT8" s="436"/>
      <c r="BU8" s="437"/>
      <c r="BV8" s="435">
        <v>847605</v>
      </c>
      <c r="BW8" s="436"/>
      <c r="BX8" s="436"/>
      <c r="BY8" s="436"/>
      <c r="BZ8" s="436"/>
      <c r="CA8" s="436"/>
      <c r="CB8" s="436"/>
      <c r="CC8" s="437"/>
      <c r="CD8" s="444" t="s">
        <v>49</v>
      </c>
      <c r="CE8" s="445"/>
      <c r="CF8" s="445"/>
      <c r="CG8" s="445"/>
      <c r="CH8" s="445"/>
      <c r="CI8" s="445"/>
      <c r="CJ8" s="445"/>
      <c r="CK8" s="445"/>
      <c r="CL8" s="445"/>
      <c r="CM8" s="445"/>
      <c r="CN8" s="445"/>
      <c r="CO8" s="445"/>
      <c r="CP8" s="445"/>
      <c r="CQ8" s="445"/>
      <c r="CR8" s="445"/>
      <c r="CS8" s="446"/>
      <c r="CT8" s="541">
        <v>0.49</v>
      </c>
      <c r="CU8" s="542"/>
      <c r="CV8" s="542"/>
      <c r="CW8" s="542"/>
      <c r="CX8" s="542"/>
      <c r="CY8" s="542"/>
      <c r="CZ8" s="542"/>
      <c r="DA8" s="543"/>
      <c r="DB8" s="541">
        <v>0.5</v>
      </c>
      <c r="DC8" s="542"/>
      <c r="DD8" s="542"/>
      <c r="DE8" s="542"/>
      <c r="DF8" s="542"/>
      <c r="DG8" s="542"/>
      <c r="DH8" s="542"/>
      <c r="DI8" s="543"/>
      <c r="DJ8" s="41"/>
      <c r="DK8" s="41"/>
      <c r="DL8" s="41"/>
      <c r="DM8" s="41"/>
      <c r="DN8" s="41"/>
      <c r="DO8" s="41"/>
    </row>
    <row r="9" spans="1:119" ht="18.75" customHeight="1" thickBot="1" x14ac:dyDescent="0.2">
      <c r="A9" s="42"/>
      <c r="B9" s="568" t="s">
        <v>50</v>
      </c>
      <c r="C9" s="569"/>
      <c r="D9" s="569"/>
      <c r="E9" s="569"/>
      <c r="F9" s="569"/>
      <c r="G9" s="569"/>
      <c r="H9" s="569"/>
      <c r="I9" s="569"/>
      <c r="J9" s="569"/>
      <c r="K9" s="489"/>
      <c r="L9" s="570" t="s">
        <v>51</v>
      </c>
      <c r="M9" s="571"/>
      <c r="N9" s="571"/>
      <c r="O9" s="571"/>
      <c r="P9" s="571"/>
      <c r="Q9" s="572"/>
      <c r="R9" s="573">
        <v>94927</v>
      </c>
      <c r="S9" s="574"/>
      <c r="T9" s="574"/>
      <c r="U9" s="574"/>
      <c r="V9" s="575"/>
      <c r="W9" s="500" t="s">
        <v>52</v>
      </c>
      <c r="X9" s="501"/>
      <c r="Y9" s="501"/>
      <c r="Z9" s="501"/>
      <c r="AA9" s="501"/>
      <c r="AB9" s="501"/>
      <c r="AC9" s="501"/>
      <c r="AD9" s="501"/>
      <c r="AE9" s="501"/>
      <c r="AF9" s="501"/>
      <c r="AG9" s="501"/>
      <c r="AH9" s="501"/>
      <c r="AI9" s="501"/>
      <c r="AJ9" s="501"/>
      <c r="AK9" s="501"/>
      <c r="AL9" s="576"/>
      <c r="AM9" s="506" t="s">
        <v>53</v>
      </c>
      <c r="AN9" s="409"/>
      <c r="AO9" s="409"/>
      <c r="AP9" s="409"/>
      <c r="AQ9" s="409"/>
      <c r="AR9" s="409"/>
      <c r="AS9" s="409"/>
      <c r="AT9" s="410"/>
      <c r="AU9" s="486" t="s">
        <v>34</v>
      </c>
      <c r="AV9" s="487"/>
      <c r="AW9" s="487"/>
      <c r="AX9" s="487"/>
      <c r="AY9" s="415" t="s">
        <v>54</v>
      </c>
      <c r="AZ9" s="416"/>
      <c r="BA9" s="416"/>
      <c r="BB9" s="416"/>
      <c r="BC9" s="416"/>
      <c r="BD9" s="416"/>
      <c r="BE9" s="416"/>
      <c r="BF9" s="416"/>
      <c r="BG9" s="416"/>
      <c r="BH9" s="416"/>
      <c r="BI9" s="416"/>
      <c r="BJ9" s="416"/>
      <c r="BK9" s="416"/>
      <c r="BL9" s="416"/>
      <c r="BM9" s="417"/>
      <c r="BN9" s="435">
        <v>668779</v>
      </c>
      <c r="BO9" s="436"/>
      <c r="BP9" s="436"/>
      <c r="BQ9" s="436"/>
      <c r="BR9" s="436"/>
      <c r="BS9" s="436"/>
      <c r="BT9" s="436"/>
      <c r="BU9" s="437"/>
      <c r="BV9" s="435">
        <v>9786</v>
      </c>
      <c r="BW9" s="436"/>
      <c r="BX9" s="436"/>
      <c r="BY9" s="436"/>
      <c r="BZ9" s="436"/>
      <c r="CA9" s="436"/>
      <c r="CB9" s="436"/>
      <c r="CC9" s="437"/>
      <c r="CD9" s="444" t="s">
        <v>55</v>
      </c>
      <c r="CE9" s="445"/>
      <c r="CF9" s="445"/>
      <c r="CG9" s="445"/>
      <c r="CH9" s="445"/>
      <c r="CI9" s="445"/>
      <c r="CJ9" s="445"/>
      <c r="CK9" s="445"/>
      <c r="CL9" s="445"/>
      <c r="CM9" s="445"/>
      <c r="CN9" s="445"/>
      <c r="CO9" s="445"/>
      <c r="CP9" s="445"/>
      <c r="CQ9" s="445"/>
      <c r="CR9" s="445"/>
      <c r="CS9" s="446"/>
      <c r="CT9" s="405">
        <v>15.5</v>
      </c>
      <c r="CU9" s="406"/>
      <c r="CV9" s="406"/>
      <c r="CW9" s="406"/>
      <c r="CX9" s="406"/>
      <c r="CY9" s="406"/>
      <c r="CZ9" s="406"/>
      <c r="DA9" s="407"/>
      <c r="DB9" s="405">
        <v>17.399999999999999</v>
      </c>
      <c r="DC9" s="406"/>
      <c r="DD9" s="406"/>
      <c r="DE9" s="406"/>
      <c r="DF9" s="406"/>
      <c r="DG9" s="406"/>
      <c r="DH9" s="406"/>
      <c r="DI9" s="407"/>
      <c r="DJ9" s="41"/>
      <c r="DK9" s="41"/>
      <c r="DL9" s="41"/>
      <c r="DM9" s="41"/>
      <c r="DN9" s="41"/>
      <c r="DO9" s="41"/>
    </row>
    <row r="10" spans="1:119" ht="18.75" customHeight="1" thickBot="1" x14ac:dyDescent="0.2">
      <c r="A10" s="42"/>
      <c r="B10" s="568"/>
      <c r="C10" s="569"/>
      <c r="D10" s="569"/>
      <c r="E10" s="569"/>
      <c r="F10" s="569"/>
      <c r="G10" s="569"/>
      <c r="H10" s="569"/>
      <c r="I10" s="569"/>
      <c r="J10" s="569"/>
      <c r="K10" s="489"/>
      <c r="L10" s="408" t="s">
        <v>56</v>
      </c>
      <c r="M10" s="409"/>
      <c r="N10" s="409"/>
      <c r="O10" s="409"/>
      <c r="P10" s="409"/>
      <c r="Q10" s="410"/>
      <c r="R10" s="411">
        <v>98611</v>
      </c>
      <c r="S10" s="412"/>
      <c r="T10" s="412"/>
      <c r="U10" s="412"/>
      <c r="V10" s="414"/>
      <c r="W10" s="577"/>
      <c r="X10" s="388"/>
      <c r="Y10" s="388"/>
      <c r="Z10" s="388"/>
      <c r="AA10" s="388"/>
      <c r="AB10" s="388"/>
      <c r="AC10" s="388"/>
      <c r="AD10" s="388"/>
      <c r="AE10" s="388"/>
      <c r="AF10" s="388"/>
      <c r="AG10" s="388"/>
      <c r="AH10" s="388"/>
      <c r="AI10" s="388"/>
      <c r="AJ10" s="388"/>
      <c r="AK10" s="388"/>
      <c r="AL10" s="578"/>
      <c r="AM10" s="506" t="s">
        <v>57</v>
      </c>
      <c r="AN10" s="409"/>
      <c r="AO10" s="409"/>
      <c r="AP10" s="409"/>
      <c r="AQ10" s="409"/>
      <c r="AR10" s="409"/>
      <c r="AS10" s="409"/>
      <c r="AT10" s="410"/>
      <c r="AU10" s="486" t="s">
        <v>34</v>
      </c>
      <c r="AV10" s="487"/>
      <c r="AW10" s="487"/>
      <c r="AX10" s="487"/>
      <c r="AY10" s="415" t="s">
        <v>58</v>
      </c>
      <c r="AZ10" s="416"/>
      <c r="BA10" s="416"/>
      <c r="BB10" s="416"/>
      <c r="BC10" s="416"/>
      <c r="BD10" s="416"/>
      <c r="BE10" s="416"/>
      <c r="BF10" s="416"/>
      <c r="BG10" s="416"/>
      <c r="BH10" s="416"/>
      <c r="BI10" s="416"/>
      <c r="BJ10" s="416"/>
      <c r="BK10" s="416"/>
      <c r="BL10" s="416"/>
      <c r="BM10" s="417"/>
      <c r="BN10" s="435">
        <v>867792</v>
      </c>
      <c r="BO10" s="436"/>
      <c r="BP10" s="436"/>
      <c r="BQ10" s="436"/>
      <c r="BR10" s="436"/>
      <c r="BS10" s="436"/>
      <c r="BT10" s="436"/>
      <c r="BU10" s="437"/>
      <c r="BV10" s="435">
        <v>797298</v>
      </c>
      <c r="BW10" s="436"/>
      <c r="BX10" s="436"/>
      <c r="BY10" s="436"/>
      <c r="BZ10" s="436"/>
      <c r="CA10" s="436"/>
      <c r="CB10" s="436"/>
      <c r="CC10" s="437"/>
      <c r="CD10" s="46" t="s">
        <v>59</v>
      </c>
      <c r="CE10" s="47"/>
      <c r="CF10" s="47"/>
      <c r="CG10" s="47"/>
      <c r="CH10" s="47"/>
      <c r="CI10" s="47"/>
      <c r="CJ10" s="47"/>
      <c r="CK10" s="47"/>
      <c r="CL10" s="47"/>
      <c r="CM10" s="47"/>
      <c r="CN10" s="47"/>
      <c r="CO10" s="47"/>
      <c r="CP10" s="47"/>
      <c r="CQ10" s="47"/>
      <c r="CR10" s="47"/>
      <c r="CS10" s="48"/>
      <c r="CT10" s="49"/>
      <c r="CU10" s="50"/>
      <c r="CV10" s="50"/>
      <c r="CW10" s="50"/>
      <c r="CX10" s="50"/>
      <c r="CY10" s="50"/>
      <c r="CZ10" s="50"/>
      <c r="DA10" s="51"/>
      <c r="DB10" s="49"/>
      <c r="DC10" s="50"/>
      <c r="DD10" s="50"/>
      <c r="DE10" s="50"/>
      <c r="DF10" s="50"/>
      <c r="DG10" s="50"/>
      <c r="DH10" s="50"/>
      <c r="DI10" s="51"/>
      <c r="DJ10" s="41"/>
      <c r="DK10" s="41"/>
      <c r="DL10" s="41"/>
      <c r="DM10" s="41"/>
      <c r="DN10" s="41"/>
      <c r="DO10" s="41"/>
    </row>
    <row r="11" spans="1:119" ht="18.75" customHeight="1" thickBot="1" x14ac:dyDescent="0.2">
      <c r="A11" s="42"/>
      <c r="B11" s="568"/>
      <c r="C11" s="569"/>
      <c r="D11" s="569"/>
      <c r="E11" s="569"/>
      <c r="F11" s="569"/>
      <c r="G11" s="569"/>
      <c r="H11" s="569"/>
      <c r="I11" s="569"/>
      <c r="J11" s="569"/>
      <c r="K11" s="489"/>
      <c r="L11" s="390" t="s">
        <v>60</v>
      </c>
      <c r="M11" s="391"/>
      <c r="N11" s="391"/>
      <c r="O11" s="391"/>
      <c r="P11" s="391"/>
      <c r="Q11" s="392"/>
      <c r="R11" s="565" t="s">
        <v>61</v>
      </c>
      <c r="S11" s="566"/>
      <c r="T11" s="566"/>
      <c r="U11" s="566"/>
      <c r="V11" s="567"/>
      <c r="W11" s="577"/>
      <c r="X11" s="388"/>
      <c r="Y11" s="388"/>
      <c r="Z11" s="388"/>
      <c r="AA11" s="388"/>
      <c r="AB11" s="388"/>
      <c r="AC11" s="388"/>
      <c r="AD11" s="388"/>
      <c r="AE11" s="388"/>
      <c r="AF11" s="388"/>
      <c r="AG11" s="388"/>
      <c r="AH11" s="388"/>
      <c r="AI11" s="388"/>
      <c r="AJ11" s="388"/>
      <c r="AK11" s="388"/>
      <c r="AL11" s="578"/>
      <c r="AM11" s="506" t="s">
        <v>62</v>
      </c>
      <c r="AN11" s="409"/>
      <c r="AO11" s="409"/>
      <c r="AP11" s="409"/>
      <c r="AQ11" s="409"/>
      <c r="AR11" s="409"/>
      <c r="AS11" s="409"/>
      <c r="AT11" s="410"/>
      <c r="AU11" s="486" t="s">
        <v>34</v>
      </c>
      <c r="AV11" s="487"/>
      <c r="AW11" s="487"/>
      <c r="AX11" s="487"/>
      <c r="AY11" s="415" t="s">
        <v>63</v>
      </c>
      <c r="AZ11" s="416"/>
      <c r="BA11" s="416"/>
      <c r="BB11" s="416"/>
      <c r="BC11" s="416"/>
      <c r="BD11" s="416"/>
      <c r="BE11" s="416"/>
      <c r="BF11" s="416"/>
      <c r="BG11" s="416"/>
      <c r="BH11" s="416"/>
      <c r="BI11" s="416"/>
      <c r="BJ11" s="416"/>
      <c r="BK11" s="416"/>
      <c r="BL11" s="416"/>
      <c r="BM11" s="417"/>
      <c r="BN11" s="435">
        <v>0</v>
      </c>
      <c r="BO11" s="436"/>
      <c r="BP11" s="436"/>
      <c r="BQ11" s="436"/>
      <c r="BR11" s="436"/>
      <c r="BS11" s="436"/>
      <c r="BT11" s="436"/>
      <c r="BU11" s="437"/>
      <c r="BV11" s="435">
        <v>0</v>
      </c>
      <c r="BW11" s="436"/>
      <c r="BX11" s="436"/>
      <c r="BY11" s="436"/>
      <c r="BZ11" s="436"/>
      <c r="CA11" s="436"/>
      <c r="CB11" s="436"/>
      <c r="CC11" s="437"/>
      <c r="CD11" s="444" t="s">
        <v>64</v>
      </c>
      <c r="CE11" s="445"/>
      <c r="CF11" s="445"/>
      <c r="CG11" s="445"/>
      <c r="CH11" s="445"/>
      <c r="CI11" s="445"/>
      <c r="CJ11" s="445"/>
      <c r="CK11" s="445"/>
      <c r="CL11" s="445"/>
      <c r="CM11" s="445"/>
      <c r="CN11" s="445"/>
      <c r="CO11" s="445"/>
      <c r="CP11" s="445"/>
      <c r="CQ11" s="445"/>
      <c r="CR11" s="445"/>
      <c r="CS11" s="446"/>
      <c r="CT11" s="541" t="s">
        <v>65</v>
      </c>
      <c r="CU11" s="542"/>
      <c r="CV11" s="542"/>
      <c r="CW11" s="542"/>
      <c r="CX11" s="542"/>
      <c r="CY11" s="542"/>
      <c r="CZ11" s="542"/>
      <c r="DA11" s="543"/>
      <c r="DB11" s="541" t="s">
        <v>65</v>
      </c>
      <c r="DC11" s="542"/>
      <c r="DD11" s="542"/>
      <c r="DE11" s="542"/>
      <c r="DF11" s="542"/>
      <c r="DG11" s="542"/>
      <c r="DH11" s="542"/>
      <c r="DI11" s="543"/>
      <c r="DJ11" s="41"/>
      <c r="DK11" s="41"/>
      <c r="DL11" s="41"/>
      <c r="DM11" s="41"/>
      <c r="DN11" s="41"/>
      <c r="DO11" s="41"/>
    </row>
    <row r="12" spans="1:119" ht="18.75" customHeight="1" x14ac:dyDescent="0.15">
      <c r="A12" s="42"/>
      <c r="B12" s="544" t="s">
        <v>66</v>
      </c>
      <c r="C12" s="545"/>
      <c r="D12" s="545"/>
      <c r="E12" s="545"/>
      <c r="F12" s="545"/>
      <c r="G12" s="545"/>
      <c r="H12" s="545"/>
      <c r="I12" s="545"/>
      <c r="J12" s="545"/>
      <c r="K12" s="546"/>
      <c r="L12" s="553" t="s">
        <v>67</v>
      </c>
      <c r="M12" s="554"/>
      <c r="N12" s="554"/>
      <c r="O12" s="554"/>
      <c r="P12" s="554"/>
      <c r="Q12" s="555"/>
      <c r="R12" s="556">
        <v>96236</v>
      </c>
      <c r="S12" s="557"/>
      <c r="T12" s="557"/>
      <c r="U12" s="557"/>
      <c r="V12" s="558"/>
      <c r="W12" s="559" t="s">
        <v>26</v>
      </c>
      <c r="X12" s="487"/>
      <c r="Y12" s="487"/>
      <c r="Z12" s="487"/>
      <c r="AA12" s="487"/>
      <c r="AB12" s="560"/>
      <c r="AC12" s="561" t="s">
        <v>68</v>
      </c>
      <c r="AD12" s="562"/>
      <c r="AE12" s="562"/>
      <c r="AF12" s="562"/>
      <c r="AG12" s="563"/>
      <c r="AH12" s="561" t="s">
        <v>69</v>
      </c>
      <c r="AI12" s="562"/>
      <c r="AJ12" s="562"/>
      <c r="AK12" s="562"/>
      <c r="AL12" s="564"/>
      <c r="AM12" s="506" t="s">
        <v>70</v>
      </c>
      <c r="AN12" s="409"/>
      <c r="AO12" s="409"/>
      <c r="AP12" s="409"/>
      <c r="AQ12" s="409"/>
      <c r="AR12" s="409"/>
      <c r="AS12" s="409"/>
      <c r="AT12" s="410"/>
      <c r="AU12" s="486" t="s">
        <v>34</v>
      </c>
      <c r="AV12" s="487"/>
      <c r="AW12" s="487"/>
      <c r="AX12" s="487"/>
      <c r="AY12" s="415" t="s">
        <v>71</v>
      </c>
      <c r="AZ12" s="416"/>
      <c r="BA12" s="416"/>
      <c r="BB12" s="416"/>
      <c r="BC12" s="416"/>
      <c r="BD12" s="416"/>
      <c r="BE12" s="416"/>
      <c r="BF12" s="416"/>
      <c r="BG12" s="416"/>
      <c r="BH12" s="416"/>
      <c r="BI12" s="416"/>
      <c r="BJ12" s="416"/>
      <c r="BK12" s="416"/>
      <c r="BL12" s="416"/>
      <c r="BM12" s="417"/>
      <c r="BN12" s="435">
        <v>1841929</v>
      </c>
      <c r="BO12" s="436"/>
      <c r="BP12" s="436"/>
      <c r="BQ12" s="436"/>
      <c r="BR12" s="436"/>
      <c r="BS12" s="436"/>
      <c r="BT12" s="436"/>
      <c r="BU12" s="437"/>
      <c r="BV12" s="435">
        <v>684065</v>
      </c>
      <c r="BW12" s="436"/>
      <c r="BX12" s="436"/>
      <c r="BY12" s="436"/>
      <c r="BZ12" s="436"/>
      <c r="CA12" s="436"/>
      <c r="CB12" s="436"/>
      <c r="CC12" s="437"/>
      <c r="CD12" s="444" t="s">
        <v>72</v>
      </c>
      <c r="CE12" s="445"/>
      <c r="CF12" s="445"/>
      <c r="CG12" s="445"/>
      <c r="CH12" s="445"/>
      <c r="CI12" s="445"/>
      <c r="CJ12" s="445"/>
      <c r="CK12" s="445"/>
      <c r="CL12" s="445"/>
      <c r="CM12" s="445"/>
      <c r="CN12" s="445"/>
      <c r="CO12" s="445"/>
      <c r="CP12" s="445"/>
      <c r="CQ12" s="445"/>
      <c r="CR12" s="445"/>
      <c r="CS12" s="446"/>
      <c r="CT12" s="541" t="s">
        <v>65</v>
      </c>
      <c r="CU12" s="542"/>
      <c r="CV12" s="542"/>
      <c r="CW12" s="542"/>
      <c r="CX12" s="542"/>
      <c r="CY12" s="542"/>
      <c r="CZ12" s="542"/>
      <c r="DA12" s="543"/>
      <c r="DB12" s="541" t="s">
        <v>65</v>
      </c>
      <c r="DC12" s="542"/>
      <c r="DD12" s="542"/>
      <c r="DE12" s="542"/>
      <c r="DF12" s="542"/>
      <c r="DG12" s="542"/>
      <c r="DH12" s="542"/>
      <c r="DI12" s="543"/>
      <c r="DJ12" s="41"/>
      <c r="DK12" s="41"/>
      <c r="DL12" s="41"/>
      <c r="DM12" s="41"/>
      <c r="DN12" s="41"/>
      <c r="DO12" s="41"/>
    </row>
    <row r="13" spans="1:119" ht="18.75" customHeight="1" x14ac:dyDescent="0.15">
      <c r="A13" s="42"/>
      <c r="B13" s="547"/>
      <c r="C13" s="548"/>
      <c r="D13" s="548"/>
      <c r="E13" s="548"/>
      <c r="F13" s="548"/>
      <c r="G13" s="548"/>
      <c r="H13" s="548"/>
      <c r="I13" s="548"/>
      <c r="J13" s="548"/>
      <c r="K13" s="549"/>
      <c r="L13" s="52"/>
      <c r="M13" s="529" t="s">
        <v>73</v>
      </c>
      <c r="N13" s="530"/>
      <c r="O13" s="530"/>
      <c r="P13" s="530"/>
      <c r="Q13" s="531"/>
      <c r="R13" s="532">
        <v>95620</v>
      </c>
      <c r="S13" s="533"/>
      <c r="T13" s="533"/>
      <c r="U13" s="533"/>
      <c r="V13" s="534"/>
      <c r="W13" s="517" t="s">
        <v>74</v>
      </c>
      <c r="X13" s="450"/>
      <c r="Y13" s="450"/>
      <c r="Z13" s="450"/>
      <c r="AA13" s="450"/>
      <c r="AB13" s="451"/>
      <c r="AC13" s="411">
        <v>3286</v>
      </c>
      <c r="AD13" s="412"/>
      <c r="AE13" s="412"/>
      <c r="AF13" s="412"/>
      <c r="AG13" s="413"/>
      <c r="AH13" s="411">
        <v>3562</v>
      </c>
      <c r="AI13" s="412"/>
      <c r="AJ13" s="412"/>
      <c r="AK13" s="412"/>
      <c r="AL13" s="414"/>
      <c r="AM13" s="506" t="s">
        <v>75</v>
      </c>
      <c r="AN13" s="409"/>
      <c r="AO13" s="409"/>
      <c r="AP13" s="409"/>
      <c r="AQ13" s="409"/>
      <c r="AR13" s="409"/>
      <c r="AS13" s="409"/>
      <c r="AT13" s="410"/>
      <c r="AU13" s="486" t="s">
        <v>76</v>
      </c>
      <c r="AV13" s="487"/>
      <c r="AW13" s="487"/>
      <c r="AX13" s="487"/>
      <c r="AY13" s="415" t="s">
        <v>77</v>
      </c>
      <c r="AZ13" s="416"/>
      <c r="BA13" s="416"/>
      <c r="BB13" s="416"/>
      <c r="BC13" s="416"/>
      <c r="BD13" s="416"/>
      <c r="BE13" s="416"/>
      <c r="BF13" s="416"/>
      <c r="BG13" s="416"/>
      <c r="BH13" s="416"/>
      <c r="BI13" s="416"/>
      <c r="BJ13" s="416"/>
      <c r="BK13" s="416"/>
      <c r="BL13" s="416"/>
      <c r="BM13" s="417"/>
      <c r="BN13" s="435">
        <v>-305358</v>
      </c>
      <c r="BO13" s="436"/>
      <c r="BP13" s="436"/>
      <c r="BQ13" s="436"/>
      <c r="BR13" s="436"/>
      <c r="BS13" s="436"/>
      <c r="BT13" s="436"/>
      <c r="BU13" s="437"/>
      <c r="BV13" s="435">
        <v>123019</v>
      </c>
      <c r="BW13" s="436"/>
      <c r="BX13" s="436"/>
      <c r="BY13" s="436"/>
      <c r="BZ13" s="436"/>
      <c r="CA13" s="436"/>
      <c r="CB13" s="436"/>
      <c r="CC13" s="437"/>
      <c r="CD13" s="444" t="s">
        <v>78</v>
      </c>
      <c r="CE13" s="445"/>
      <c r="CF13" s="445"/>
      <c r="CG13" s="445"/>
      <c r="CH13" s="445"/>
      <c r="CI13" s="445"/>
      <c r="CJ13" s="445"/>
      <c r="CK13" s="445"/>
      <c r="CL13" s="445"/>
      <c r="CM13" s="445"/>
      <c r="CN13" s="445"/>
      <c r="CO13" s="445"/>
      <c r="CP13" s="445"/>
      <c r="CQ13" s="445"/>
      <c r="CR13" s="445"/>
      <c r="CS13" s="446"/>
      <c r="CT13" s="405">
        <v>7</v>
      </c>
      <c r="CU13" s="406"/>
      <c r="CV13" s="406"/>
      <c r="CW13" s="406"/>
      <c r="CX13" s="406"/>
      <c r="CY13" s="406"/>
      <c r="CZ13" s="406"/>
      <c r="DA13" s="407"/>
      <c r="DB13" s="405">
        <v>7.3</v>
      </c>
      <c r="DC13" s="406"/>
      <c r="DD13" s="406"/>
      <c r="DE13" s="406"/>
      <c r="DF13" s="406"/>
      <c r="DG13" s="406"/>
      <c r="DH13" s="406"/>
      <c r="DI13" s="407"/>
      <c r="DJ13" s="41"/>
      <c r="DK13" s="41"/>
      <c r="DL13" s="41"/>
      <c r="DM13" s="41"/>
      <c r="DN13" s="41"/>
      <c r="DO13" s="41"/>
    </row>
    <row r="14" spans="1:119" ht="18.75" customHeight="1" thickBot="1" x14ac:dyDescent="0.2">
      <c r="A14" s="42"/>
      <c r="B14" s="547"/>
      <c r="C14" s="548"/>
      <c r="D14" s="548"/>
      <c r="E14" s="548"/>
      <c r="F14" s="548"/>
      <c r="G14" s="548"/>
      <c r="H14" s="548"/>
      <c r="I14" s="548"/>
      <c r="J14" s="548"/>
      <c r="K14" s="549"/>
      <c r="L14" s="522" t="s">
        <v>79</v>
      </c>
      <c r="M14" s="539"/>
      <c r="N14" s="539"/>
      <c r="O14" s="539"/>
      <c r="P14" s="539"/>
      <c r="Q14" s="540"/>
      <c r="R14" s="532">
        <v>97032</v>
      </c>
      <c r="S14" s="533"/>
      <c r="T14" s="533"/>
      <c r="U14" s="533"/>
      <c r="V14" s="534"/>
      <c r="W14" s="535"/>
      <c r="X14" s="453"/>
      <c r="Y14" s="453"/>
      <c r="Z14" s="453"/>
      <c r="AA14" s="453"/>
      <c r="AB14" s="454"/>
      <c r="AC14" s="525">
        <v>6.9</v>
      </c>
      <c r="AD14" s="526"/>
      <c r="AE14" s="526"/>
      <c r="AF14" s="526"/>
      <c r="AG14" s="527"/>
      <c r="AH14" s="525">
        <v>7.4</v>
      </c>
      <c r="AI14" s="526"/>
      <c r="AJ14" s="526"/>
      <c r="AK14" s="526"/>
      <c r="AL14" s="528"/>
      <c r="AM14" s="506"/>
      <c r="AN14" s="409"/>
      <c r="AO14" s="409"/>
      <c r="AP14" s="409"/>
      <c r="AQ14" s="409"/>
      <c r="AR14" s="409"/>
      <c r="AS14" s="409"/>
      <c r="AT14" s="410"/>
      <c r="AU14" s="486"/>
      <c r="AV14" s="487"/>
      <c r="AW14" s="487"/>
      <c r="AX14" s="487"/>
      <c r="AY14" s="415"/>
      <c r="AZ14" s="416"/>
      <c r="BA14" s="416"/>
      <c r="BB14" s="416"/>
      <c r="BC14" s="416"/>
      <c r="BD14" s="416"/>
      <c r="BE14" s="416"/>
      <c r="BF14" s="416"/>
      <c r="BG14" s="416"/>
      <c r="BH14" s="416"/>
      <c r="BI14" s="416"/>
      <c r="BJ14" s="416"/>
      <c r="BK14" s="416"/>
      <c r="BL14" s="416"/>
      <c r="BM14" s="417"/>
      <c r="BN14" s="435"/>
      <c r="BO14" s="436"/>
      <c r="BP14" s="436"/>
      <c r="BQ14" s="436"/>
      <c r="BR14" s="436"/>
      <c r="BS14" s="436"/>
      <c r="BT14" s="436"/>
      <c r="BU14" s="437"/>
      <c r="BV14" s="435"/>
      <c r="BW14" s="436"/>
      <c r="BX14" s="436"/>
      <c r="BY14" s="436"/>
      <c r="BZ14" s="436"/>
      <c r="CA14" s="436"/>
      <c r="CB14" s="436"/>
      <c r="CC14" s="437"/>
      <c r="CD14" s="441" t="s">
        <v>80</v>
      </c>
      <c r="CE14" s="442"/>
      <c r="CF14" s="442"/>
      <c r="CG14" s="442"/>
      <c r="CH14" s="442"/>
      <c r="CI14" s="442"/>
      <c r="CJ14" s="442"/>
      <c r="CK14" s="442"/>
      <c r="CL14" s="442"/>
      <c r="CM14" s="442"/>
      <c r="CN14" s="442"/>
      <c r="CO14" s="442"/>
      <c r="CP14" s="442"/>
      <c r="CQ14" s="442"/>
      <c r="CR14" s="442"/>
      <c r="CS14" s="443"/>
      <c r="CT14" s="536">
        <v>59</v>
      </c>
      <c r="CU14" s="537"/>
      <c r="CV14" s="537"/>
      <c r="CW14" s="537"/>
      <c r="CX14" s="537"/>
      <c r="CY14" s="537"/>
      <c r="CZ14" s="537"/>
      <c r="DA14" s="538"/>
      <c r="DB14" s="536">
        <v>63</v>
      </c>
      <c r="DC14" s="537"/>
      <c r="DD14" s="537"/>
      <c r="DE14" s="537"/>
      <c r="DF14" s="537"/>
      <c r="DG14" s="537"/>
      <c r="DH14" s="537"/>
      <c r="DI14" s="538"/>
      <c r="DJ14" s="41"/>
      <c r="DK14" s="41"/>
      <c r="DL14" s="41"/>
      <c r="DM14" s="41"/>
      <c r="DN14" s="41"/>
      <c r="DO14" s="41"/>
    </row>
    <row r="15" spans="1:119" ht="18.75" customHeight="1" x14ac:dyDescent="0.15">
      <c r="A15" s="42"/>
      <c r="B15" s="547"/>
      <c r="C15" s="548"/>
      <c r="D15" s="548"/>
      <c r="E15" s="548"/>
      <c r="F15" s="548"/>
      <c r="G15" s="548"/>
      <c r="H15" s="548"/>
      <c r="I15" s="548"/>
      <c r="J15" s="548"/>
      <c r="K15" s="549"/>
      <c r="L15" s="52"/>
      <c r="M15" s="529" t="s">
        <v>73</v>
      </c>
      <c r="N15" s="530"/>
      <c r="O15" s="530"/>
      <c r="P15" s="530"/>
      <c r="Q15" s="531"/>
      <c r="R15" s="532">
        <v>96408</v>
      </c>
      <c r="S15" s="533"/>
      <c r="T15" s="533"/>
      <c r="U15" s="533"/>
      <c r="V15" s="534"/>
      <c r="W15" s="517" t="s">
        <v>81</v>
      </c>
      <c r="X15" s="450"/>
      <c r="Y15" s="450"/>
      <c r="Z15" s="450"/>
      <c r="AA15" s="450"/>
      <c r="AB15" s="451"/>
      <c r="AC15" s="411">
        <v>14165</v>
      </c>
      <c r="AD15" s="412"/>
      <c r="AE15" s="412"/>
      <c r="AF15" s="412"/>
      <c r="AG15" s="413"/>
      <c r="AH15" s="411">
        <v>14218</v>
      </c>
      <c r="AI15" s="412"/>
      <c r="AJ15" s="412"/>
      <c r="AK15" s="412"/>
      <c r="AL15" s="414"/>
      <c r="AM15" s="506"/>
      <c r="AN15" s="409"/>
      <c r="AO15" s="409"/>
      <c r="AP15" s="409"/>
      <c r="AQ15" s="409"/>
      <c r="AR15" s="409"/>
      <c r="AS15" s="409"/>
      <c r="AT15" s="410"/>
      <c r="AU15" s="486"/>
      <c r="AV15" s="487"/>
      <c r="AW15" s="487"/>
      <c r="AX15" s="487"/>
      <c r="AY15" s="427" t="s">
        <v>82</v>
      </c>
      <c r="AZ15" s="428"/>
      <c r="BA15" s="428"/>
      <c r="BB15" s="428"/>
      <c r="BC15" s="428"/>
      <c r="BD15" s="428"/>
      <c r="BE15" s="428"/>
      <c r="BF15" s="428"/>
      <c r="BG15" s="428"/>
      <c r="BH15" s="428"/>
      <c r="BI15" s="428"/>
      <c r="BJ15" s="428"/>
      <c r="BK15" s="428"/>
      <c r="BL15" s="428"/>
      <c r="BM15" s="429"/>
      <c r="BN15" s="430">
        <v>11066625</v>
      </c>
      <c r="BO15" s="431"/>
      <c r="BP15" s="431"/>
      <c r="BQ15" s="431"/>
      <c r="BR15" s="431"/>
      <c r="BS15" s="431"/>
      <c r="BT15" s="431"/>
      <c r="BU15" s="432"/>
      <c r="BV15" s="430">
        <v>10575430</v>
      </c>
      <c r="BW15" s="431"/>
      <c r="BX15" s="431"/>
      <c r="BY15" s="431"/>
      <c r="BZ15" s="431"/>
      <c r="CA15" s="431"/>
      <c r="CB15" s="431"/>
      <c r="CC15" s="432"/>
      <c r="CD15" s="519" t="s">
        <v>83</v>
      </c>
      <c r="CE15" s="520"/>
      <c r="CF15" s="520"/>
      <c r="CG15" s="520"/>
      <c r="CH15" s="520"/>
      <c r="CI15" s="520"/>
      <c r="CJ15" s="520"/>
      <c r="CK15" s="520"/>
      <c r="CL15" s="520"/>
      <c r="CM15" s="520"/>
      <c r="CN15" s="520"/>
      <c r="CO15" s="520"/>
      <c r="CP15" s="520"/>
      <c r="CQ15" s="520"/>
      <c r="CR15" s="520"/>
      <c r="CS15" s="521"/>
      <c r="CT15" s="53"/>
      <c r="CU15" s="54"/>
      <c r="CV15" s="54"/>
      <c r="CW15" s="54"/>
      <c r="CX15" s="54"/>
      <c r="CY15" s="54"/>
      <c r="CZ15" s="54"/>
      <c r="DA15" s="55"/>
      <c r="DB15" s="53"/>
      <c r="DC15" s="54"/>
      <c r="DD15" s="54"/>
      <c r="DE15" s="54"/>
      <c r="DF15" s="54"/>
      <c r="DG15" s="54"/>
      <c r="DH15" s="54"/>
      <c r="DI15" s="55"/>
      <c r="DJ15" s="41"/>
      <c r="DK15" s="41"/>
      <c r="DL15" s="41"/>
      <c r="DM15" s="41"/>
      <c r="DN15" s="41"/>
      <c r="DO15" s="41"/>
    </row>
    <row r="16" spans="1:119" ht="18.75" customHeight="1" x14ac:dyDescent="0.15">
      <c r="A16" s="42"/>
      <c r="B16" s="547"/>
      <c r="C16" s="548"/>
      <c r="D16" s="548"/>
      <c r="E16" s="548"/>
      <c r="F16" s="548"/>
      <c r="G16" s="548"/>
      <c r="H16" s="548"/>
      <c r="I16" s="548"/>
      <c r="J16" s="548"/>
      <c r="K16" s="549"/>
      <c r="L16" s="522" t="s">
        <v>84</v>
      </c>
      <c r="M16" s="523"/>
      <c r="N16" s="523"/>
      <c r="O16" s="523"/>
      <c r="P16" s="523"/>
      <c r="Q16" s="524"/>
      <c r="R16" s="514" t="s">
        <v>85</v>
      </c>
      <c r="S16" s="515"/>
      <c r="T16" s="515"/>
      <c r="U16" s="515"/>
      <c r="V16" s="516"/>
      <c r="W16" s="535"/>
      <c r="X16" s="453"/>
      <c r="Y16" s="453"/>
      <c r="Z16" s="453"/>
      <c r="AA16" s="453"/>
      <c r="AB16" s="454"/>
      <c r="AC16" s="525">
        <v>29.6</v>
      </c>
      <c r="AD16" s="526"/>
      <c r="AE16" s="526"/>
      <c r="AF16" s="526"/>
      <c r="AG16" s="527"/>
      <c r="AH16" s="525">
        <v>29.7</v>
      </c>
      <c r="AI16" s="526"/>
      <c r="AJ16" s="526"/>
      <c r="AK16" s="526"/>
      <c r="AL16" s="528"/>
      <c r="AM16" s="506"/>
      <c r="AN16" s="409"/>
      <c r="AO16" s="409"/>
      <c r="AP16" s="409"/>
      <c r="AQ16" s="409"/>
      <c r="AR16" s="409"/>
      <c r="AS16" s="409"/>
      <c r="AT16" s="410"/>
      <c r="AU16" s="486"/>
      <c r="AV16" s="487"/>
      <c r="AW16" s="487"/>
      <c r="AX16" s="487"/>
      <c r="AY16" s="415" t="s">
        <v>86</v>
      </c>
      <c r="AZ16" s="416"/>
      <c r="BA16" s="416"/>
      <c r="BB16" s="416"/>
      <c r="BC16" s="416"/>
      <c r="BD16" s="416"/>
      <c r="BE16" s="416"/>
      <c r="BF16" s="416"/>
      <c r="BG16" s="416"/>
      <c r="BH16" s="416"/>
      <c r="BI16" s="416"/>
      <c r="BJ16" s="416"/>
      <c r="BK16" s="416"/>
      <c r="BL16" s="416"/>
      <c r="BM16" s="417"/>
      <c r="BN16" s="435">
        <v>22485578</v>
      </c>
      <c r="BO16" s="436"/>
      <c r="BP16" s="436"/>
      <c r="BQ16" s="436"/>
      <c r="BR16" s="436"/>
      <c r="BS16" s="436"/>
      <c r="BT16" s="436"/>
      <c r="BU16" s="437"/>
      <c r="BV16" s="435">
        <v>21724513</v>
      </c>
      <c r="BW16" s="436"/>
      <c r="BX16" s="436"/>
      <c r="BY16" s="436"/>
      <c r="BZ16" s="436"/>
      <c r="CA16" s="436"/>
      <c r="CB16" s="436"/>
      <c r="CC16" s="437"/>
      <c r="CD16" s="56"/>
      <c r="CE16" s="433"/>
      <c r="CF16" s="433"/>
      <c r="CG16" s="433"/>
      <c r="CH16" s="433"/>
      <c r="CI16" s="433"/>
      <c r="CJ16" s="433"/>
      <c r="CK16" s="433"/>
      <c r="CL16" s="433"/>
      <c r="CM16" s="433"/>
      <c r="CN16" s="433"/>
      <c r="CO16" s="433"/>
      <c r="CP16" s="433"/>
      <c r="CQ16" s="433"/>
      <c r="CR16" s="433"/>
      <c r="CS16" s="434"/>
      <c r="CT16" s="405"/>
      <c r="CU16" s="406"/>
      <c r="CV16" s="406"/>
      <c r="CW16" s="406"/>
      <c r="CX16" s="406"/>
      <c r="CY16" s="406"/>
      <c r="CZ16" s="406"/>
      <c r="DA16" s="407"/>
      <c r="DB16" s="405"/>
      <c r="DC16" s="406"/>
      <c r="DD16" s="406"/>
      <c r="DE16" s="406"/>
      <c r="DF16" s="406"/>
      <c r="DG16" s="406"/>
      <c r="DH16" s="406"/>
      <c r="DI16" s="407"/>
      <c r="DJ16" s="41"/>
      <c r="DK16" s="41"/>
      <c r="DL16" s="41"/>
      <c r="DM16" s="41"/>
      <c r="DN16" s="41"/>
      <c r="DO16" s="41"/>
    </row>
    <row r="17" spans="1:119" ht="18.75" customHeight="1" thickBot="1" x14ac:dyDescent="0.2">
      <c r="A17" s="42"/>
      <c r="B17" s="550"/>
      <c r="C17" s="551"/>
      <c r="D17" s="551"/>
      <c r="E17" s="551"/>
      <c r="F17" s="551"/>
      <c r="G17" s="551"/>
      <c r="H17" s="551"/>
      <c r="I17" s="551"/>
      <c r="J17" s="551"/>
      <c r="K17" s="552"/>
      <c r="L17" s="57"/>
      <c r="M17" s="511" t="s">
        <v>87</v>
      </c>
      <c r="N17" s="512"/>
      <c r="O17" s="512"/>
      <c r="P17" s="512"/>
      <c r="Q17" s="513"/>
      <c r="R17" s="514" t="s">
        <v>85</v>
      </c>
      <c r="S17" s="515"/>
      <c r="T17" s="515"/>
      <c r="U17" s="515"/>
      <c r="V17" s="516"/>
      <c r="W17" s="517" t="s">
        <v>88</v>
      </c>
      <c r="X17" s="450"/>
      <c r="Y17" s="450"/>
      <c r="Z17" s="450"/>
      <c r="AA17" s="450"/>
      <c r="AB17" s="451"/>
      <c r="AC17" s="411">
        <v>30484</v>
      </c>
      <c r="AD17" s="412"/>
      <c r="AE17" s="412"/>
      <c r="AF17" s="412"/>
      <c r="AG17" s="413"/>
      <c r="AH17" s="411">
        <v>30039</v>
      </c>
      <c r="AI17" s="412"/>
      <c r="AJ17" s="412"/>
      <c r="AK17" s="412"/>
      <c r="AL17" s="414"/>
      <c r="AM17" s="506"/>
      <c r="AN17" s="409"/>
      <c r="AO17" s="409"/>
      <c r="AP17" s="409"/>
      <c r="AQ17" s="409"/>
      <c r="AR17" s="409"/>
      <c r="AS17" s="409"/>
      <c r="AT17" s="410"/>
      <c r="AU17" s="486"/>
      <c r="AV17" s="487"/>
      <c r="AW17" s="487"/>
      <c r="AX17" s="487"/>
      <c r="AY17" s="415" t="s">
        <v>89</v>
      </c>
      <c r="AZ17" s="416"/>
      <c r="BA17" s="416"/>
      <c r="BB17" s="416"/>
      <c r="BC17" s="416"/>
      <c r="BD17" s="416"/>
      <c r="BE17" s="416"/>
      <c r="BF17" s="416"/>
      <c r="BG17" s="416"/>
      <c r="BH17" s="416"/>
      <c r="BI17" s="416"/>
      <c r="BJ17" s="416"/>
      <c r="BK17" s="416"/>
      <c r="BL17" s="416"/>
      <c r="BM17" s="417"/>
      <c r="BN17" s="435">
        <v>13904257</v>
      </c>
      <c r="BO17" s="436"/>
      <c r="BP17" s="436"/>
      <c r="BQ17" s="436"/>
      <c r="BR17" s="436"/>
      <c r="BS17" s="436"/>
      <c r="BT17" s="436"/>
      <c r="BU17" s="437"/>
      <c r="BV17" s="435">
        <v>13385118</v>
      </c>
      <c r="BW17" s="436"/>
      <c r="BX17" s="436"/>
      <c r="BY17" s="436"/>
      <c r="BZ17" s="436"/>
      <c r="CA17" s="436"/>
      <c r="CB17" s="436"/>
      <c r="CC17" s="437"/>
      <c r="CD17" s="56"/>
      <c r="CE17" s="433"/>
      <c r="CF17" s="433"/>
      <c r="CG17" s="433"/>
      <c r="CH17" s="433"/>
      <c r="CI17" s="433"/>
      <c r="CJ17" s="433"/>
      <c r="CK17" s="433"/>
      <c r="CL17" s="433"/>
      <c r="CM17" s="433"/>
      <c r="CN17" s="433"/>
      <c r="CO17" s="433"/>
      <c r="CP17" s="433"/>
      <c r="CQ17" s="433"/>
      <c r="CR17" s="433"/>
      <c r="CS17" s="434"/>
      <c r="CT17" s="405"/>
      <c r="CU17" s="406"/>
      <c r="CV17" s="406"/>
      <c r="CW17" s="406"/>
      <c r="CX17" s="406"/>
      <c r="CY17" s="406"/>
      <c r="CZ17" s="406"/>
      <c r="DA17" s="407"/>
      <c r="DB17" s="405"/>
      <c r="DC17" s="406"/>
      <c r="DD17" s="406"/>
      <c r="DE17" s="406"/>
      <c r="DF17" s="406"/>
      <c r="DG17" s="406"/>
      <c r="DH17" s="406"/>
      <c r="DI17" s="407"/>
      <c r="DJ17" s="41"/>
      <c r="DK17" s="41"/>
      <c r="DL17" s="41"/>
      <c r="DM17" s="41"/>
      <c r="DN17" s="41"/>
      <c r="DO17" s="41"/>
    </row>
    <row r="18" spans="1:119" ht="18.75" customHeight="1" thickBot="1" x14ac:dyDescent="0.2">
      <c r="A18" s="42"/>
      <c r="B18" s="488" t="s">
        <v>90</v>
      </c>
      <c r="C18" s="489"/>
      <c r="D18" s="489"/>
      <c r="E18" s="490"/>
      <c r="F18" s="490"/>
      <c r="G18" s="490"/>
      <c r="H18" s="490"/>
      <c r="I18" s="490"/>
      <c r="J18" s="490"/>
      <c r="K18" s="490"/>
      <c r="L18" s="507">
        <v>533.11</v>
      </c>
      <c r="M18" s="507"/>
      <c r="N18" s="507"/>
      <c r="O18" s="507"/>
      <c r="P18" s="507"/>
      <c r="Q18" s="507"/>
      <c r="R18" s="508"/>
      <c r="S18" s="508"/>
      <c r="T18" s="508"/>
      <c r="U18" s="508"/>
      <c r="V18" s="509"/>
      <c r="W18" s="502"/>
      <c r="X18" s="503"/>
      <c r="Y18" s="503"/>
      <c r="Z18" s="503"/>
      <c r="AA18" s="503"/>
      <c r="AB18" s="518"/>
      <c r="AC18" s="399">
        <v>63.6</v>
      </c>
      <c r="AD18" s="400"/>
      <c r="AE18" s="400"/>
      <c r="AF18" s="400"/>
      <c r="AG18" s="510"/>
      <c r="AH18" s="399">
        <v>62.8</v>
      </c>
      <c r="AI18" s="400"/>
      <c r="AJ18" s="400"/>
      <c r="AK18" s="400"/>
      <c r="AL18" s="401"/>
      <c r="AM18" s="506"/>
      <c r="AN18" s="409"/>
      <c r="AO18" s="409"/>
      <c r="AP18" s="409"/>
      <c r="AQ18" s="409"/>
      <c r="AR18" s="409"/>
      <c r="AS18" s="409"/>
      <c r="AT18" s="410"/>
      <c r="AU18" s="486"/>
      <c r="AV18" s="487"/>
      <c r="AW18" s="487"/>
      <c r="AX18" s="487"/>
      <c r="AY18" s="415" t="s">
        <v>91</v>
      </c>
      <c r="AZ18" s="416"/>
      <c r="BA18" s="416"/>
      <c r="BB18" s="416"/>
      <c r="BC18" s="416"/>
      <c r="BD18" s="416"/>
      <c r="BE18" s="416"/>
      <c r="BF18" s="416"/>
      <c r="BG18" s="416"/>
      <c r="BH18" s="416"/>
      <c r="BI18" s="416"/>
      <c r="BJ18" s="416"/>
      <c r="BK18" s="416"/>
      <c r="BL18" s="416"/>
      <c r="BM18" s="417"/>
      <c r="BN18" s="435">
        <v>24123425</v>
      </c>
      <c r="BO18" s="436"/>
      <c r="BP18" s="436"/>
      <c r="BQ18" s="436"/>
      <c r="BR18" s="436"/>
      <c r="BS18" s="436"/>
      <c r="BT18" s="436"/>
      <c r="BU18" s="437"/>
      <c r="BV18" s="435">
        <v>23595604</v>
      </c>
      <c r="BW18" s="436"/>
      <c r="BX18" s="436"/>
      <c r="BY18" s="436"/>
      <c r="BZ18" s="436"/>
      <c r="CA18" s="436"/>
      <c r="CB18" s="436"/>
      <c r="CC18" s="437"/>
      <c r="CD18" s="56"/>
      <c r="CE18" s="433"/>
      <c r="CF18" s="433"/>
      <c r="CG18" s="433"/>
      <c r="CH18" s="433"/>
      <c r="CI18" s="433"/>
      <c r="CJ18" s="433"/>
      <c r="CK18" s="433"/>
      <c r="CL18" s="433"/>
      <c r="CM18" s="433"/>
      <c r="CN18" s="433"/>
      <c r="CO18" s="433"/>
      <c r="CP18" s="433"/>
      <c r="CQ18" s="433"/>
      <c r="CR18" s="433"/>
      <c r="CS18" s="434"/>
      <c r="CT18" s="405"/>
      <c r="CU18" s="406"/>
      <c r="CV18" s="406"/>
      <c r="CW18" s="406"/>
      <c r="CX18" s="406"/>
      <c r="CY18" s="406"/>
      <c r="CZ18" s="406"/>
      <c r="DA18" s="407"/>
      <c r="DB18" s="405"/>
      <c r="DC18" s="406"/>
      <c r="DD18" s="406"/>
      <c r="DE18" s="406"/>
      <c r="DF18" s="406"/>
      <c r="DG18" s="406"/>
      <c r="DH18" s="406"/>
      <c r="DI18" s="407"/>
      <c r="DJ18" s="41"/>
      <c r="DK18" s="41"/>
      <c r="DL18" s="41"/>
      <c r="DM18" s="41"/>
      <c r="DN18" s="41"/>
      <c r="DO18" s="41"/>
    </row>
    <row r="19" spans="1:119" ht="18.75" customHeight="1" thickBot="1" x14ac:dyDescent="0.2">
      <c r="A19" s="42"/>
      <c r="B19" s="488" t="s">
        <v>92</v>
      </c>
      <c r="C19" s="489"/>
      <c r="D19" s="489"/>
      <c r="E19" s="490"/>
      <c r="F19" s="490"/>
      <c r="G19" s="490"/>
      <c r="H19" s="490"/>
      <c r="I19" s="490"/>
      <c r="J19" s="490"/>
      <c r="K19" s="490"/>
      <c r="L19" s="491">
        <v>178</v>
      </c>
      <c r="M19" s="491"/>
      <c r="N19" s="491"/>
      <c r="O19" s="491"/>
      <c r="P19" s="491"/>
      <c r="Q19" s="491"/>
      <c r="R19" s="492"/>
      <c r="S19" s="492"/>
      <c r="T19" s="492"/>
      <c r="U19" s="492"/>
      <c r="V19" s="493"/>
      <c r="W19" s="500"/>
      <c r="X19" s="501"/>
      <c r="Y19" s="501"/>
      <c r="Z19" s="501"/>
      <c r="AA19" s="501"/>
      <c r="AB19" s="501"/>
      <c r="AC19" s="504"/>
      <c r="AD19" s="504"/>
      <c r="AE19" s="504"/>
      <c r="AF19" s="504"/>
      <c r="AG19" s="504"/>
      <c r="AH19" s="504"/>
      <c r="AI19" s="504"/>
      <c r="AJ19" s="504"/>
      <c r="AK19" s="504"/>
      <c r="AL19" s="505"/>
      <c r="AM19" s="506"/>
      <c r="AN19" s="409"/>
      <c r="AO19" s="409"/>
      <c r="AP19" s="409"/>
      <c r="AQ19" s="409"/>
      <c r="AR19" s="409"/>
      <c r="AS19" s="409"/>
      <c r="AT19" s="410"/>
      <c r="AU19" s="486"/>
      <c r="AV19" s="487"/>
      <c r="AW19" s="487"/>
      <c r="AX19" s="487"/>
      <c r="AY19" s="415" t="s">
        <v>93</v>
      </c>
      <c r="AZ19" s="416"/>
      <c r="BA19" s="416"/>
      <c r="BB19" s="416"/>
      <c r="BC19" s="416"/>
      <c r="BD19" s="416"/>
      <c r="BE19" s="416"/>
      <c r="BF19" s="416"/>
      <c r="BG19" s="416"/>
      <c r="BH19" s="416"/>
      <c r="BI19" s="416"/>
      <c r="BJ19" s="416"/>
      <c r="BK19" s="416"/>
      <c r="BL19" s="416"/>
      <c r="BM19" s="417"/>
      <c r="BN19" s="435">
        <v>33400732</v>
      </c>
      <c r="BO19" s="436"/>
      <c r="BP19" s="436"/>
      <c r="BQ19" s="436"/>
      <c r="BR19" s="436"/>
      <c r="BS19" s="436"/>
      <c r="BT19" s="436"/>
      <c r="BU19" s="437"/>
      <c r="BV19" s="435">
        <v>30419943</v>
      </c>
      <c r="BW19" s="436"/>
      <c r="BX19" s="436"/>
      <c r="BY19" s="436"/>
      <c r="BZ19" s="436"/>
      <c r="CA19" s="436"/>
      <c r="CB19" s="436"/>
      <c r="CC19" s="437"/>
      <c r="CD19" s="56"/>
      <c r="CE19" s="433"/>
      <c r="CF19" s="433"/>
      <c r="CG19" s="433"/>
      <c r="CH19" s="433"/>
      <c r="CI19" s="433"/>
      <c r="CJ19" s="433"/>
      <c r="CK19" s="433"/>
      <c r="CL19" s="433"/>
      <c r="CM19" s="433"/>
      <c r="CN19" s="433"/>
      <c r="CO19" s="433"/>
      <c r="CP19" s="433"/>
      <c r="CQ19" s="433"/>
      <c r="CR19" s="433"/>
      <c r="CS19" s="434"/>
      <c r="CT19" s="405"/>
      <c r="CU19" s="406"/>
      <c r="CV19" s="406"/>
      <c r="CW19" s="406"/>
      <c r="CX19" s="406"/>
      <c r="CY19" s="406"/>
      <c r="CZ19" s="406"/>
      <c r="DA19" s="407"/>
      <c r="DB19" s="405"/>
      <c r="DC19" s="406"/>
      <c r="DD19" s="406"/>
      <c r="DE19" s="406"/>
      <c r="DF19" s="406"/>
      <c r="DG19" s="406"/>
      <c r="DH19" s="406"/>
      <c r="DI19" s="407"/>
      <c r="DJ19" s="41"/>
      <c r="DK19" s="41"/>
      <c r="DL19" s="41"/>
      <c r="DM19" s="41"/>
      <c r="DN19" s="41"/>
      <c r="DO19" s="41"/>
    </row>
    <row r="20" spans="1:119" ht="18.75" customHeight="1" thickBot="1" x14ac:dyDescent="0.2">
      <c r="A20" s="42"/>
      <c r="B20" s="488" t="s">
        <v>94</v>
      </c>
      <c r="C20" s="489"/>
      <c r="D20" s="489"/>
      <c r="E20" s="490"/>
      <c r="F20" s="490"/>
      <c r="G20" s="490"/>
      <c r="H20" s="490"/>
      <c r="I20" s="490"/>
      <c r="J20" s="490"/>
      <c r="K20" s="490"/>
      <c r="L20" s="491">
        <v>35191</v>
      </c>
      <c r="M20" s="491"/>
      <c r="N20" s="491"/>
      <c r="O20" s="491"/>
      <c r="P20" s="491"/>
      <c r="Q20" s="491"/>
      <c r="R20" s="492"/>
      <c r="S20" s="492"/>
      <c r="T20" s="492"/>
      <c r="U20" s="492"/>
      <c r="V20" s="493"/>
      <c r="W20" s="502"/>
      <c r="X20" s="503"/>
      <c r="Y20" s="503"/>
      <c r="Z20" s="503"/>
      <c r="AA20" s="503"/>
      <c r="AB20" s="503"/>
      <c r="AC20" s="494"/>
      <c r="AD20" s="494"/>
      <c r="AE20" s="494"/>
      <c r="AF20" s="494"/>
      <c r="AG20" s="494"/>
      <c r="AH20" s="494"/>
      <c r="AI20" s="494"/>
      <c r="AJ20" s="494"/>
      <c r="AK20" s="494"/>
      <c r="AL20" s="495"/>
      <c r="AM20" s="496"/>
      <c r="AN20" s="391"/>
      <c r="AO20" s="391"/>
      <c r="AP20" s="391"/>
      <c r="AQ20" s="391"/>
      <c r="AR20" s="391"/>
      <c r="AS20" s="391"/>
      <c r="AT20" s="392"/>
      <c r="AU20" s="497"/>
      <c r="AV20" s="498"/>
      <c r="AW20" s="498"/>
      <c r="AX20" s="499"/>
      <c r="AY20" s="415"/>
      <c r="AZ20" s="416"/>
      <c r="BA20" s="416"/>
      <c r="BB20" s="416"/>
      <c r="BC20" s="416"/>
      <c r="BD20" s="416"/>
      <c r="BE20" s="416"/>
      <c r="BF20" s="416"/>
      <c r="BG20" s="416"/>
      <c r="BH20" s="416"/>
      <c r="BI20" s="416"/>
      <c r="BJ20" s="416"/>
      <c r="BK20" s="416"/>
      <c r="BL20" s="416"/>
      <c r="BM20" s="417"/>
      <c r="BN20" s="435"/>
      <c r="BO20" s="436"/>
      <c r="BP20" s="436"/>
      <c r="BQ20" s="436"/>
      <c r="BR20" s="436"/>
      <c r="BS20" s="436"/>
      <c r="BT20" s="436"/>
      <c r="BU20" s="437"/>
      <c r="BV20" s="435"/>
      <c r="BW20" s="436"/>
      <c r="BX20" s="436"/>
      <c r="BY20" s="436"/>
      <c r="BZ20" s="436"/>
      <c r="CA20" s="436"/>
      <c r="CB20" s="436"/>
      <c r="CC20" s="437"/>
      <c r="CD20" s="56"/>
      <c r="CE20" s="433"/>
      <c r="CF20" s="433"/>
      <c r="CG20" s="433"/>
      <c r="CH20" s="433"/>
      <c r="CI20" s="433"/>
      <c r="CJ20" s="433"/>
      <c r="CK20" s="433"/>
      <c r="CL20" s="433"/>
      <c r="CM20" s="433"/>
      <c r="CN20" s="433"/>
      <c r="CO20" s="433"/>
      <c r="CP20" s="433"/>
      <c r="CQ20" s="433"/>
      <c r="CR20" s="433"/>
      <c r="CS20" s="434"/>
      <c r="CT20" s="405"/>
      <c r="CU20" s="406"/>
      <c r="CV20" s="406"/>
      <c r="CW20" s="406"/>
      <c r="CX20" s="406"/>
      <c r="CY20" s="406"/>
      <c r="CZ20" s="406"/>
      <c r="DA20" s="407"/>
      <c r="DB20" s="405"/>
      <c r="DC20" s="406"/>
      <c r="DD20" s="406"/>
      <c r="DE20" s="406"/>
      <c r="DF20" s="406"/>
      <c r="DG20" s="406"/>
      <c r="DH20" s="406"/>
      <c r="DI20" s="407"/>
      <c r="DJ20" s="41"/>
      <c r="DK20" s="41"/>
      <c r="DL20" s="41"/>
      <c r="DM20" s="41"/>
      <c r="DN20" s="41"/>
      <c r="DO20" s="41"/>
    </row>
    <row r="21" spans="1:119" ht="18.75" customHeight="1" x14ac:dyDescent="0.15">
      <c r="A21" s="42"/>
      <c r="B21" s="466" t="s">
        <v>95</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415"/>
      <c r="AZ21" s="416"/>
      <c r="BA21" s="416"/>
      <c r="BB21" s="416"/>
      <c r="BC21" s="416"/>
      <c r="BD21" s="416"/>
      <c r="BE21" s="416"/>
      <c r="BF21" s="416"/>
      <c r="BG21" s="416"/>
      <c r="BH21" s="416"/>
      <c r="BI21" s="416"/>
      <c r="BJ21" s="416"/>
      <c r="BK21" s="416"/>
      <c r="BL21" s="416"/>
      <c r="BM21" s="417"/>
      <c r="BN21" s="435"/>
      <c r="BO21" s="436"/>
      <c r="BP21" s="436"/>
      <c r="BQ21" s="436"/>
      <c r="BR21" s="436"/>
      <c r="BS21" s="436"/>
      <c r="BT21" s="436"/>
      <c r="BU21" s="437"/>
      <c r="BV21" s="435"/>
      <c r="BW21" s="436"/>
      <c r="BX21" s="436"/>
      <c r="BY21" s="436"/>
      <c r="BZ21" s="436"/>
      <c r="CA21" s="436"/>
      <c r="CB21" s="436"/>
      <c r="CC21" s="437"/>
      <c r="CD21" s="56"/>
      <c r="CE21" s="433"/>
      <c r="CF21" s="433"/>
      <c r="CG21" s="433"/>
      <c r="CH21" s="433"/>
      <c r="CI21" s="433"/>
      <c r="CJ21" s="433"/>
      <c r="CK21" s="433"/>
      <c r="CL21" s="433"/>
      <c r="CM21" s="433"/>
      <c r="CN21" s="433"/>
      <c r="CO21" s="433"/>
      <c r="CP21" s="433"/>
      <c r="CQ21" s="433"/>
      <c r="CR21" s="433"/>
      <c r="CS21" s="434"/>
      <c r="CT21" s="405"/>
      <c r="CU21" s="406"/>
      <c r="CV21" s="406"/>
      <c r="CW21" s="406"/>
      <c r="CX21" s="406"/>
      <c r="CY21" s="406"/>
      <c r="CZ21" s="406"/>
      <c r="DA21" s="407"/>
      <c r="DB21" s="405"/>
      <c r="DC21" s="406"/>
      <c r="DD21" s="406"/>
      <c r="DE21" s="406"/>
      <c r="DF21" s="406"/>
      <c r="DG21" s="406"/>
      <c r="DH21" s="406"/>
      <c r="DI21" s="407"/>
      <c r="DJ21" s="41"/>
      <c r="DK21" s="41"/>
      <c r="DL21" s="41"/>
      <c r="DM21" s="41"/>
      <c r="DN21" s="41"/>
      <c r="DO21" s="41"/>
    </row>
    <row r="22" spans="1:119" ht="18.75" customHeight="1" thickBot="1" x14ac:dyDescent="0.2">
      <c r="A22" s="42"/>
      <c r="B22" s="469" t="s">
        <v>96</v>
      </c>
      <c r="C22" s="470"/>
      <c r="D22" s="471"/>
      <c r="E22" s="478" t="s">
        <v>26</v>
      </c>
      <c r="F22" s="450"/>
      <c r="G22" s="450"/>
      <c r="H22" s="450"/>
      <c r="I22" s="450"/>
      <c r="J22" s="450"/>
      <c r="K22" s="451"/>
      <c r="L22" s="478" t="s">
        <v>97</v>
      </c>
      <c r="M22" s="450"/>
      <c r="N22" s="450"/>
      <c r="O22" s="450"/>
      <c r="P22" s="451"/>
      <c r="Q22" s="460" t="s">
        <v>98</v>
      </c>
      <c r="R22" s="461"/>
      <c r="S22" s="461"/>
      <c r="T22" s="461"/>
      <c r="U22" s="461"/>
      <c r="V22" s="479"/>
      <c r="W22" s="481" t="s">
        <v>99</v>
      </c>
      <c r="X22" s="470"/>
      <c r="Y22" s="471"/>
      <c r="Z22" s="478" t="s">
        <v>26</v>
      </c>
      <c r="AA22" s="450"/>
      <c r="AB22" s="450"/>
      <c r="AC22" s="450"/>
      <c r="AD22" s="450"/>
      <c r="AE22" s="450"/>
      <c r="AF22" s="450"/>
      <c r="AG22" s="451"/>
      <c r="AH22" s="449" t="s">
        <v>100</v>
      </c>
      <c r="AI22" s="450"/>
      <c r="AJ22" s="450"/>
      <c r="AK22" s="450"/>
      <c r="AL22" s="451"/>
      <c r="AM22" s="449" t="s">
        <v>101</v>
      </c>
      <c r="AN22" s="455"/>
      <c r="AO22" s="455"/>
      <c r="AP22" s="455"/>
      <c r="AQ22" s="455"/>
      <c r="AR22" s="456"/>
      <c r="AS22" s="460" t="s">
        <v>98</v>
      </c>
      <c r="AT22" s="461"/>
      <c r="AU22" s="461"/>
      <c r="AV22" s="461"/>
      <c r="AW22" s="461"/>
      <c r="AX22" s="462"/>
      <c r="AY22" s="402"/>
      <c r="AZ22" s="403"/>
      <c r="BA22" s="403"/>
      <c r="BB22" s="403"/>
      <c r="BC22" s="403"/>
      <c r="BD22" s="403"/>
      <c r="BE22" s="403"/>
      <c r="BF22" s="403"/>
      <c r="BG22" s="403"/>
      <c r="BH22" s="403"/>
      <c r="BI22" s="403"/>
      <c r="BJ22" s="403"/>
      <c r="BK22" s="403"/>
      <c r="BL22" s="403"/>
      <c r="BM22" s="404"/>
      <c r="BN22" s="438"/>
      <c r="BO22" s="439"/>
      <c r="BP22" s="439"/>
      <c r="BQ22" s="439"/>
      <c r="BR22" s="439"/>
      <c r="BS22" s="439"/>
      <c r="BT22" s="439"/>
      <c r="BU22" s="440"/>
      <c r="BV22" s="438"/>
      <c r="BW22" s="439"/>
      <c r="BX22" s="439"/>
      <c r="BY22" s="439"/>
      <c r="BZ22" s="439"/>
      <c r="CA22" s="439"/>
      <c r="CB22" s="439"/>
      <c r="CC22" s="440"/>
      <c r="CD22" s="56"/>
      <c r="CE22" s="433"/>
      <c r="CF22" s="433"/>
      <c r="CG22" s="433"/>
      <c r="CH22" s="433"/>
      <c r="CI22" s="433"/>
      <c r="CJ22" s="433"/>
      <c r="CK22" s="433"/>
      <c r="CL22" s="433"/>
      <c r="CM22" s="433"/>
      <c r="CN22" s="433"/>
      <c r="CO22" s="433"/>
      <c r="CP22" s="433"/>
      <c r="CQ22" s="433"/>
      <c r="CR22" s="433"/>
      <c r="CS22" s="434"/>
      <c r="CT22" s="405"/>
      <c r="CU22" s="406"/>
      <c r="CV22" s="406"/>
      <c r="CW22" s="406"/>
      <c r="CX22" s="406"/>
      <c r="CY22" s="406"/>
      <c r="CZ22" s="406"/>
      <c r="DA22" s="407"/>
      <c r="DB22" s="405"/>
      <c r="DC22" s="406"/>
      <c r="DD22" s="406"/>
      <c r="DE22" s="406"/>
      <c r="DF22" s="406"/>
      <c r="DG22" s="406"/>
      <c r="DH22" s="406"/>
      <c r="DI22" s="407"/>
      <c r="DJ22" s="41"/>
      <c r="DK22" s="41"/>
      <c r="DL22" s="41"/>
      <c r="DM22" s="41"/>
      <c r="DN22" s="41"/>
      <c r="DO22" s="41"/>
    </row>
    <row r="23" spans="1:119" ht="18.75" customHeight="1" x14ac:dyDescent="0.15">
      <c r="A23" s="42"/>
      <c r="B23" s="472"/>
      <c r="C23" s="473"/>
      <c r="D23" s="474"/>
      <c r="E23" s="452"/>
      <c r="F23" s="453"/>
      <c r="G23" s="453"/>
      <c r="H23" s="453"/>
      <c r="I23" s="453"/>
      <c r="J23" s="453"/>
      <c r="K23" s="454"/>
      <c r="L23" s="452"/>
      <c r="M23" s="453"/>
      <c r="N23" s="453"/>
      <c r="O23" s="453"/>
      <c r="P23" s="454"/>
      <c r="Q23" s="463"/>
      <c r="R23" s="464"/>
      <c r="S23" s="464"/>
      <c r="T23" s="464"/>
      <c r="U23" s="464"/>
      <c r="V23" s="480"/>
      <c r="W23" s="482"/>
      <c r="X23" s="473"/>
      <c r="Y23" s="474"/>
      <c r="Z23" s="452"/>
      <c r="AA23" s="453"/>
      <c r="AB23" s="453"/>
      <c r="AC23" s="453"/>
      <c r="AD23" s="453"/>
      <c r="AE23" s="453"/>
      <c r="AF23" s="453"/>
      <c r="AG23" s="454"/>
      <c r="AH23" s="452"/>
      <c r="AI23" s="453"/>
      <c r="AJ23" s="453"/>
      <c r="AK23" s="453"/>
      <c r="AL23" s="454"/>
      <c r="AM23" s="457"/>
      <c r="AN23" s="458"/>
      <c r="AO23" s="458"/>
      <c r="AP23" s="458"/>
      <c r="AQ23" s="458"/>
      <c r="AR23" s="459"/>
      <c r="AS23" s="463"/>
      <c r="AT23" s="464"/>
      <c r="AU23" s="464"/>
      <c r="AV23" s="464"/>
      <c r="AW23" s="464"/>
      <c r="AX23" s="465"/>
      <c r="AY23" s="427" t="s">
        <v>102</v>
      </c>
      <c r="AZ23" s="428"/>
      <c r="BA23" s="428"/>
      <c r="BB23" s="428"/>
      <c r="BC23" s="428"/>
      <c r="BD23" s="428"/>
      <c r="BE23" s="428"/>
      <c r="BF23" s="428"/>
      <c r="BG23" s="428"/>
      <c r="BH23" s="428"/>
      <c r="BI23" s="428"/>
      <c r="BJ23" s="428"/>
      <c r="BK23" s="428"/>
      <c r="BL23" s="428"/>
      <c r="BM23" s="429"/>
      <c r="BN23" s="435">
        <v>49843748</v>
      </c>
      <c r="BO23" s="436"/>
      <c r="BP23" s="436"/>
      <c r="BQ23" s="436"/>
      <c r="BR23" s="436"/>
      <c r="BS23" s="436"/>
      <c r="BT23" s="436"/>
      <c r="BU23" s="437"/>
      <c r="BV23" s="435">
        <v>52215013</v>
      </c>
      <c r="BW23" s="436"/>
      <c r="BX23" s="436"/>
      <c r="BY23" s="436"/>
      <c r="BZ23" s="436"/>
      <c r="CA23" s="436"/>
      <c r="CB23" s="436"/>
      <c r="CC23" s="437"/>
      <c r="CD23" s="56"/>
      <c r="CE23" s="433"/>
      <c r="CF23" s="433"/>
      <c r="CG23" s="433"/>
      <c r="CH23" s="433"/>
      <c r="CI23" s="433"/>
      <c r="CJ23" s="433"/>
      <c r="CK23" s="433"/>
      <c r="CL23" s="433"/>
      <c r="CM23" s="433"/>
      <c r="CN23" s="433"/>
      <c r="CO23" s="433"/>
      <c r="CP23" s="433"/>
      <c r="CQ23" s="433"/>
      <c r="CR23" s="433"/>
      <c r="CS23" s="434"/>
      <c r="CT23" s="405"/>
      <c r="CU23" s="406"/>
      <c r="CV23" s="406"/>
      <c r="CW23" s="406"/>
      <c r="CX23" s="406"/>
      <c r="CY23" s="406"/>
      <c r="CZ23" s="406"/>
      <c r="DA23" s="407"/>
      <c r="DB23" s="405"/>
      <c r="DC23" s="406"/>
      <c r="DD23" s="406"/>
      <c r="DE23" s="406"/>
      <c r="DF23" s="406"/>
      <c r="DG23" s="406"/>
      <c r="DH23" s="406"/>
      <c r="DI23" s="407"/>
      <c r="DJ23" s="41"/>
      <c r="DK23" s="41"/>
      <c r="DL23" s="41"/>
      <c r="DM23" s="41"/>
      <c r="DN23" s="41"/>
      <c r="DO23" s="41"/>
    </row>
    <row r="24" spans="1:119" ht="18.75" customHeight="1" thickBot="1" x14ac:dyDescent="0.2">
      <c r="A24" s="42"/>
      <c r="B24" s="472"/>
      <c r="C24" s="473"/>
      <c r="D24" s="474"/>
      <c r="E24" s="408" t="s">
        <v>103</v>
      </c>
      <c r="F24" s="409"/>
      <c r="G24" s="409"/>
      <c r="H24" s="409"/>
      <c r="I24" s="409"/>
      <c r="J24" s="409"/>
      <c r="K24" s="410"/>
      <c r="L24" s="411">
        <v>1</v>
      </c>
      <c r="M24" s="412"/>
      <c r="N24" s="412"/>
      <c r="O24" s="412"/>
      <c r="P24" s="413"/>
      <c r="Q24" s="411">
        <v>9006</v>
      </c>
      <c r="R24" s="412"/>
      <c r="S24" s="412"/>
      <c r="T24" s="412"/>
      <c r="U24" s="412"/>
      <c r="V24" s="413"/>
      <c r="W24" s="482"/>
      <c r="X24" s="473"/>
      <c r="Y24" s="474"/>
      <c r="Z24" s="408" t="s">
        <v>104</v>
      </c>
      <c r="AA24" s="409"/>
      <c r="AB24" s="409"/>
      <c r="AC24" s="409"/>
      <c r="AD24" s="409"/>
      <c r="AE24" s="409"/>
      <c r="AF24" s="409"/>
      <c r="AG24" s="410"/>
      <c r="AH24" s="411">
        <v>761</v>
      </c>
      <c r="AI24" s="412"/>
      <c r="AJ24" s="412"/>
      <c r="AK24" s="412"/>
      <c r="AL24" s="413"/>
      <c r="AM24" s="411">
        <v>2293654</v>
      </c>
      <c r="AN24" s="412"/>
      <c r="AO24" s="412"/>
      <c r="AP24" s="412"/>
      <c r="AQ24" s="412"/>
      <c r="AR24" s="413"/>
      <c r="AS24" s="411">
        <v>3014</v>
      </c>
      <c r="AT24" s="412"/>
      <c r="AU24" s="412"/>
      <c r="AV24" s="412"/>
      <c r="AW24" s="412"/>
      <c r="AX24" s="414"/>
      <c r="AY24" s="402" t="s">
        <v>105</v>
      </c>
      <c r="AZ24" s="403"/>
      <c r="BA24" s="403"/>
      <c r="BB24" s="403"/>
      <c r="BC24" s="403"/>
      <c r="BD24" s="403"/>
      <c r="BE24" s="403"/>
      <c r="BF24" s="403"/>
      <c r="BG24" s="403"/>
      <c r="BH24" s="403"/>
      <c r="BI24" s="403"/>
      <c r="BJ24" s="403"/>
      <c r="BK24" s="403"/>
      <c r="BL24" s="403"/>
      <c r="BM24" s="404"/>
      <c r="BN24" s="435">
        <v>37208678</v>
      </c>
      <c r="BO24" s="436"/>
      <c r="BP24" s="436"/>
      <c r="BQ24" s="436"/>
      <c r="BR24" s="436"/>
      <c r="BS24" s="436"/>
      <c r="BT24" s="436"/>
      <c r="BU24" s="437"/>
      <c r="BV24" s="435">
        <v>38551182</v>
      </c>
      <c r="BW24" s="436"/>
      <c r="BX24" s="436"/>
      <c r="BY24" s="436"/>
      <c r="BZ24" s="436"/>
      <c r="CA24" s="436"/>
      <c r="CB24" s="436"/>
      <c r="CC24" s="437"/>
      <c r="CD24" s="56"/>
      <c r="CE24" s="433"/>
      <c r="CF24" s="433"/>
      <c r="CG24" s="433"/>
      <c r="CH24" s="433"/>
      <c r="CI24" s="433"/>
      <c r="CJ24" s="433"/>
      <c r="CK24" s="433"/>
      <c r="CL24" s="433"/>
      <c r="CM24" s="433"/>
      <c r="CN24" s="433"/>
      <c r="CO24" s="433"/>
      <c r="CP24" s="433"/>
      <c r="CQ24" s="433"/>
      <c r="CR24" s="433"/>
      <c r="CS24" s="434"/>
      <c r="CT24" s="405"/>
      <c r="CU24" s="406"/>
      <c r="CV24" s="406"/>
      <c r="CW24" s="406"/>
      <c r="CX24" s="406"/>
      <c r="CY24" s="406"/>
      <c r="CZ24" s="406"/>
      <c r="DA24" s="407"/>
      <c r="DB24" s="405"/>
      <c r="DC24" s="406"/>
      <c r="DD24" s="406"/>
      <c r="DE24" s="406"/>
      <c r="DF24" s="406"/>
      <c r="DG24" s="406"/>
      <c r="DH24" s="406"/>
      <c r="DI24" s="407"/>
      <c r="DJ24" s="41"/>
      <c r="DK24" s="41"/>
      <c r="DL24" s="41"/>
      <c r="DM24" s="41"/>
      <c r="DN24" s="41"/>
      <c r="DO24" s="41"/>
    </row>
    <row r="25" spans="1:119" s="41" customFormat="1" ht="18.75" customHeight="1" x14ac:dyDescent="0.15">
      <c r="A25" s="42"/>
      <c r="B25" s="472"/>
      <c r="C25" s="473"/>
      <c r="D25" s="474"/>
      <c r="E25" s="408" t="s">
        <v>106</v>
      </c>
      <c r="F25" s="409"/>
      <c r="G25" s="409"/>
      <c r="H25" s="409"/>
      <c r="I25" s="409"/>
      <c r="J25" s="409"/>
      <c r="K25" s="410"/>
      <c r="L25" s="411">
        <v>2</v>
      </c>
      <c r="M25" s="412"/>
      <c r="N25" s="412"/>
      <c r="O25" s="412"/>
      <c r="P25" s="413"/>
      <c r="Q25" s="411">
        <v>6916</v>
      </c>
      <c r="R25" s="412"/>
      <c r="S25" s="412"/>
      <c r="T25" s="412"/>
      <c r="U25" s="412"/>
      <c r="V25" s="413"/>
      <c r="W25" s="482"/>
      <c r="X25" s="473"/>
      <c r="Y25" s="474"/>
      <c r="Z25" s="408" t="s">
        <v>107</v>
      </c>
      <c r="AA25" s="409"/>
      <c r="AB25" s="409"/>
      <c r="AC25" s="409"/>
      <c r="AD25" s="409"/>
      <c r="AE25" s="409"/>
      <c r="AF25" s="409"/>
      <c r="AG25" s="410"/>
      <c r="AH25" s="411" t="s">
        <v>65</v>
      </c>
      <c r="AI25" s="412"/>
      <c r="AJ25" s="412"/>
      <c r="AK25" s="412"/>
      <c r="AL25" s="413"/>
      <c r="AM25" s="411" t="s">
        <v>65</v>
      </c>
      <c r="AN25" s="412"/>
      <c r="AO25" s="412"/>
      <c r="AP25" s="412"/>
      <c r="AQ25" s="412"/>
      <c r="AR25" s="413"/>
      <c r="AS25" s="411" t="s">
        <v>65</v>
      </c>
      <c r="AT25" s="412"/>
      <c r="AU25" s="412"/>
      <c r="AV25" s="412"/>
      <c r="AW25" s="412"/>
      <c r="AX25" s="414"/>
      <c r="AY25" s="427" t="s">
        <v>108</v>
      </c>
      <c r="AZ25" s="428"/>
      <c r="BA25" s="428"/>
      <c r="BB25" s="428"/>
      <c r="BC25" s="428"/>
      <c r="BD25" s="428"/>
      <c r="BE25" s="428"/>
      <c r="BF25" s="428"/>
      <c r="BG25" s="428"/>
      <c r="BH25" s="428"/>
      <c r="BI25" s="428"/>
      <c r="BJ25" s="428"/>
      <c r="BK25" s="428"/>
      <c r="BL25" s="428"/>
      <c r="BM25" s="429"/>
      <c r="BN25" s="430">
        <v>961578</v>
      </c>
      <c r="BO25" s="431"/>
      <c r="BP25" s="431"/>
      <c r="BQ25" s="431"/>
      <c r="BR25" s="431"/>
      <c r="BS25" s="431"/>
      <c r="BT25" s="431"/>
      <c r="BU25" s="432"/>
      <c r="BV25" s="430">
        <v>1383237</v>
      </c>
      <c r="BW25" s="431"/>
      <c r="BX25" s="431"/>
      <c r="BY25" s="431"/>
      <c r="BZ25" s="431"/>
      <c r="CA25" s="431"/>
      <c r="CB25" s="431"/>
      <c r="CC25" s="432"/>
      <c r="CD25" s="56"/>
      <c r="CE25" s="433"/>
      <c r="CF25" s="433"/>
      <c r="CG25" s="433"/>
      <c r="CH25" s="433"/>
      <c r="CI25" s="433"/>
      <c r="CJ25" s="433"/>
      <c r="CK25" s="433"/>
      <c r="CL25" s="433"/>
      <c r="CM25" s="433"/>
      <c r="CN25" s="433"/>
      <c r="CO25" s="433"/>
      <c r="CP25" s="433"/>
      <c r="CQ25" s="433"/>
      <c r="CR25" s="433"/>
      <c r="CS25" s="434"/>
      <c r="CT25" s="405"/>
      <c r="CU25" s="406"/>
      <c r="CV25" s="406"/>
      <c r="CW25" s="406"/>
      <c r="CX25" s="406"/>
      <c r="CY25" s="406"/>
      <c r="CZ25" s="406"/>
      <c r="DA25" s="407"/>
      <c r="DB25" s="405"/>
      <c r="DC25" s="406"/>
      <c r="DD25" s="406"/>
      <c r="DE25" s="406"/>
      <c r="DF25" s="406"/>
      <c r="DG25" s="406"/>
      <c r="DH25" s="406"/>
      <c r="DI25" s="407"/>
    </row>
    <row r="26" spans="1:119" s="41" customFormat="1" ht="18.75" customHeight="1" x14ac:dyDescent="0.15">
      <c r="A26" s="42"/>
      <c r="B26" s="472"/>
      <c r="C26" s="473"/>
      <c r="D26" s="474"/>
      <c r="E26" s="408" t="s">
        <v>109</v>
      </c>
      <c r="F26" s="409"/>
      <c r="G26" s="409"/>
      <c r="H26" s="409"/>
      <c r="I26" s="409"/>
      <c r="J26" s="409"/>
      <c r="K26" s="410"/>
      <c r="L26" s="411">
        <v>1</v>
      </c>
      <c r="M26" s="412"/>
      <c r="N26" s="412"/>
      <c r="O26" s="412"/>
      <c r="P26" s="413"/>
      <c r="Q26" s="411">
        <v>6175</v>
      </c>
      <c r="R26" s="412"/>
      <c r="S26" s="412"/>
      <c r="T26" s="412"/>
      <c r="U26" s="412"/>
      <c r="V26" s="413"/>
      <c r="W26" s="482"/>
      <c r="X26" s="473"/>
      <c r="Y26" s="474"/>
      <c r="Z26" s="408" t="s">
        <v>110</v>
      </c>
      <c r="AA26" s="447"/>
      <c r="AB26" s="447"/>
      <c r="AC26" s="447"/>
      <c r="AD26" s="447"/>
      <c r="AE26" s="447"/>
      <c r="AF26" s="447"/>
      <c r="AG26" s="448"/>
      <c r="AH26" s="411">
        <v>62</v>
      </c>
      <c r="AI26" s="412"/>
      <c r="AJ26" s="412"/>
      <c r="AK26" s="412"/>
      <c r="AL26" s="413"/>
      <c r="AM26" s="411">
        <v>164424</v>
      </c>
      <c r="AN26" s="412"/>
      <c r="AO26" s="412"/>
      <c r="AP26" s="412"/>
      <c r="AQ26" s="412"/>
      <c r="AR26" s="413"/>
      <c r="AS26" s="411">
        <v>2652</v>
      </c>
      <c r="AT26" s="412"/>
      <c r="AU26" s="412"/>
      <c r="AV26" s="412"/>
      <c r="AW26" s="412"/>
      <c r="AX26" s="414"/>
      <c r="AY26" s="444" t="s">
        <v>111</v>
      </c>
      <c r="AZ26" s="445"/>
      <c r="BA26" s="445"/>
      <c r="BB26" s="445"/>
      <c r="BC26" s="445"/>
      <c r="BD26" s="445"/>
      <c r="BE26" s="445"/>
      <c r="BF26" s="445"/>
      <c r="BG26" s="445"/>
      <c r="BH26" s="445"/>
      <c r="BI26" s="445"/>
      <c r="BJ26" s="445"/>
      <c r="BK26" s="445"/>
      <c r="BL26" s="445"/>
      <c r="BM26" s="446"/>
      <c r="BN26" s="435" t="s">
        <v>65</v>
      </c>
      <c r="BO26" s="436"/>
      <c r="BP26" s="436"/>
      <c r="BQ26" s="436"/>
      <c r="BR26" s="436"/>
      <c r="BS26" s="436"/>
      <c r="BT26" s="436"/>
      <c r="BU26" s="437"/>
      <c r="BV26" s="435" t="s">
        <v>65</v>
      </c>
      <c r="BW26" s="436"/>
      <c r="BX26" s="436"/>
      <c r="BY26" s="436"/>
      <c r="BZ26" s="436"/>
      <c r="CA26" s="436"/>
      <c r="CB26" s="436"/>
      <c r="CC26" s="437"/>
      <c r="CD26" s="56"/>
      <c r="CE26" s="433"/>
      <c r="CF26" s="433"/>
      <c r="CG26" s="433"/>
      <c r="CH26" s="433"/>
      <c r="CI26" s="433"/>
      <c r="CJ26" s="433"/>
      <c r="CK26" s="433"/>
      <c r="CL26" s="433"/>
      <c r="CM26" s="433"/>
      <c r="CN26" s="433"/>
      <c r="CO26" s="433"/>
      <c r="CP26" s="433"/>
      <c r="CQ26" s="433"/>
      <c r="CR26" s="433"/>
      <c r="CS26" s="434"/>
      <c r="CT26" s="405"/>
      <c r="CU26" s="406"/>
      <c r="CV26" s="406"/>
      <c r="CW26" s="406"/>
      <c r="CX26" s="406"/>
      <c r="CY26" s="406"/>
      <c r="CZ26" s="406"/>
      <c r="DA26" s="407"/>
      <c r="DB26" s="405"/>
      <c r="DC26" s="406"/>
      <c r="DD26" s="406"/>
      <c r="DE26" s="406"/>
      <c r="DF26" s="406"/>
      <c r="DG26" s="406"/>
      <c r="DH26" s="406"/>
      <c r="DI26" s="407"/>
    </row>
    <row r="27" spans="1:119" ht="18.75" customHeight="1" thickBot="1" x14ac:dyDescent="0.2">
      <c r="A27" s="42"/>
      <c r="B27" s="472"/>
      <c r="C27" s="473"/>
      <c r="D27" s="474"/>
      <c r="E27" s="408" t="s">
        <v>112</v>
      </c>
      <c r="F27" s="409"/>
      <c r="G27" s="409"/>
      <c r="H27" s="409"/>
      <c r="I27" s="409"/>
      <c r="J27" s="409"/>
      <c r="K27" s="410"/>
      <c r="L27" s="411">
        <v>1</v>
      </c>
      <c r="M27" s="412"/>
      <c r="N27" s="412"/>
      <c r="O27" s="412"/>
      <c r="P27" s="413"/>
      <c r="Q27" s="411">
        <v>4980</v>
      </c>
      <c r="R27" s="412"/>
      <c r="S27" s="412"/>
      <c r="T27" s="412"/>
      <c r="U27" s="412"/>
      <c r="V27" s="413"/>
      <c r="W27" s="482"/>
      <c r="X27" s="473"/>
      <c r="Y27" s="474"/>
      <c r="Z27" s="408" t="s">
        <v>113</v>
      </c>
      <c r="AA27" s="409"/>
      <c r="AB27" s="409"/>
      <c r="AC27" s="409"/>
      <c r="AD27" s="409"/>
      <c r="AE27" s="409"/>
      <c r="AF27" s="409"/>
      <c r="AG27" s="410"/>
      <c r="AH27" s="411">
        <v>11</v>
      </c>
      <c r="AI27" s="412"/>
      <c r="AJ27" s="412"/>
      <c r="AK27" s="412"/>
      <c r="AL27" s="413"/>
      <c r="AM27" s="411">
        <v>41011</v>
      </c>
      <c r="AN27" s="412"/>
      <c r="AO27" s="412"/>
      <c r="AP27" s="412"/>
      <c r="AQ27" s="412"/>
      <c r="AR27" s="413"/>
      <c r="AS27" s="411">
        <v>3728</v>
      </c>
      <c r="AT27" s="412"/>
      <c r="AU27" s="412"/>
      <c r="AV27" s="412"/>
      <c r="AW27" s="412"/>
      <c r="AX27" s="414"/>
      <c r="AY27" s="441" t="s">
        <v>114</v>
      </c>
      <c r="AZ27" s="442"/>
      <c r="BA27" s="442"/>
      <c r="BB27" s="442"/>
      <c r="BC27" s="442"/>
      <c r="BD27" s="442"/>
      <c r="BE27" s="442"/>
      <c r="BF27" s="442"/>
      <c r="BG27" s="442"/>
      <c r="BH27" s="442"/>
      <c r="BI27" s="442"/>
      <c r="BJ27" s="442"/>
      <c r="BK27" s="442"/>
      <c r="BL27" s="442"/>
      <c r="BM27" s="443"/>
      <c r="BN27" s="438">
        <v>890259</v>
      </c>
      <c r="BO27" s="439"/>
      <c r="BP27" s="439"/>
      <c r="BQ27" s="439"/>
      <c r="BR27" s="439"/>
      <c r="BS27" s="439"/>
      <c r="BT27" s="439"/>
      <c r="BU27" s="440"/>
      <c r="BV27" s="438">
        <v>907436</v>
      </c>
      <c r="BW27" s="439"/>
      <c r="BX27" s="439"/>
      <c r="BY27" s="439"/>
      <c r="BZ27" s="439"/>
      <c r="CA27" s="439"/>
      <c r="CB27" s="439"/>
      <c r="CC27" s="440"/>
      <c r="CD27" s="58"/>
      <c r="CE27" s="433"/>
      <c r="CF27" s="433"/>
      <c r="CG27" s="433"/>
      <c r="CH27" s="433"/>
      <c r="CI27" s="433"/>
      <c r="CJ27" s="433"/>
      <c r="CK27" s="433"/>
      <c r="CL27" s="433"/>
      <c r="CM27" s="433"/>
      <c r="CN27" s="433"/>
      <c r="CO27" s="433"/>
      <c r="CP27" s="433"/>
      <c r="CQ27" s="433"/>
      <c r="CR27" s="433"/>
      <c r="CS27" s="434"/>
      <c r="CT27" s="405"/>
      <c r="CU27" s="406"/>
      <c r="CV27" s="406"/>
      <c r="CW27" s="406"/>
      <c r="CX27" s="406"/>
      <c r="CY27" s="406"/>
      <c r="CZ27" s="406"/>
      <c r="DA27" s="407"/>
      <c r="DB27" s="405"/>
      <c r="DC27" s="406"/>
      <c r="DD27" s="406"/>
      <c r="DE27" s="406"/>
      <c r="DF27" s="406"/>
      <c r="DG27" s="406"/>
      <c r="DH27" s="406"/>
      <c r="DI27" s="407"/>
      <c r="DJ27" s="41"/>
      <c r="DK27" s="41"/>
      <c r="DL27" s="41"/>
      <c r="DM27" s="41"/>
      <c r="DN27" s="41"/>
      <c r="DO27" s="41"/>
    </row>
    <row r="28" spans="1:119" ht="18.75" customHeight="1" x14ac:dyDescent="0.15">
      <c r="A28" s="42"/>
      <c r="B28" s="472"/>
      <c r="C28" s="473"/>
      <c r="D28" s="474"/>
      <c r="E28" s="408" t="s">
        <v>115</v>
      </c>
      <c r="F28" s="409"/>
      <c r="G28" s="409"/>
      <c r="H28" s="409"/>
      <c r="I28" s="409"/>
      <c r="J28" s="409"/>
      <c r="K28" s="410"/>
      <c r="L28" s="411">
        <v>1</v>
      </c>
      <c r="M28" s="412"/>
      <c r="N28" s="412"/>
      <c r="O28" s="412"/>
      <c r="P28" s="413"/>
      <c r="Q28" s="411">
        <v>4280</v>
      </c>
      <c r="R28" s="412"/>
      <c r="S28" s="412"/>
      <c r="T28" s="412"/>
      <c r="U28" s="412"/>
      <c r="V28" s="413"/>
      <c r="W28" s="482"/>
      <c r="X28" s="473"/>
      <c r="Y28" s="474"/>
      <c r="Z28" s="408" t="s">
        <v>116</v>
      </c>
      <c r="AA28" s="409"/>
      <c r="AB28" s="409"/>
      <c r="AC28" s="409"/>
      <c r="AD28" s="409"/>
      <c r="AE28" s="409"/>
      <c r="AF28" s="409"/>
      <c r="AG28" s="410"/>
      <c r="AH28" s="411" t="s">
        <v>65</v>
      </c>
      <c r="AI28" s="412"/>
      <c r="AJ28" s="412"/>
      <c r="AK28" s="412"/>
      <c r="AL28" s="413"/>
      <c r="AM28" s="411" t="s">
        <v>65</v>
      </c>
      <c r="AN28" s="412"/>
      <c r="AO28" s="412"/>
      <c r="AP28" s="412"/>
      <c r="AQ28" s="412"/>
      <c r="AR28" s="413"/>
      <c r="AS28" s="411" t="s">
        <v>65</v>
      </c>
      <c r="AT28" s="412"/>
      <c r="AU28" s="412"/>
      <c r="AV28" s="412"/>
      <c r="AW28" s="412"/>
      <c r="AX28" s="414"/>
      <c r="AY28" s="418" t="s">
        <v>117</v>
      </c>
      <c r="AZ28" s="419"/>
      <c r="BA28" s="419"/>
      <c r="BB28" s="420"/>
      <c r="BC28" s="427" t="s">
        <v>118</v>
      </c>
      <c r="BD28" s="428"/>
      <c r="BE28" s="428"/>
      <c r="BF28" s="428"/>
      <c r="BG28" s="428"/>
      <c r="BH28" s="428"/>
      <c r="BI28" s="428"/>
      <c r="BJ28" s="428"/>
      <c r="BK28" s="428"/>
      <c r="BL28" s="428"/>
      <c r="BM28" s="429"/>
      <c r="BN28" s="430">
        <v>3225981</v>
      </c>
      <c r="BO28" s="431"/>
      <c r="BP28" s="431"/>
      <c r="BQ28" s="431"/>
      <c r="BR28" s="431"/>
      <c r="BS28" s="431"/>
      <c r="BT28" s="431"/>
      <c r="BU28" s="432"/>
      <c r="BV28" s="430">
        <v>4200118</v>
      </c>
      <c r="BW28" s="431"/>
      <c r="BX28" s="431"/>
      <c r="BY28" s="431"/>
      <c r="BZ28" s="431"/>
      <c r="CA28" s="431"/>
      <c r="CB28" s="431"/>
      <c r="CC28" s="432"/>
      <c r="CD28" s="56"/>
      <c r="CE28" s="433"/>
      <c r="CF28" s="433"/>
      <c r="CG28" s="433"/>
      <c r="CH28" s="433"/>
      <c r="CI28" s="433"/>
      <c r="CJ28" s="433"/>
      <c r="CK28" s="433"/>
      <c r="CL28" s="433"/>
      <c r="CM28" s="433"/>
      <c r="CN28" s="433"/>
      <c r="CO28" s="433"/>
      <c r="CP28" s="433"/>
      <c r="CQ28" s="433"/>
      <c r="CR28" s="433"/>
      <c r="CS28" s="434"/>
      <c r="CT28" s="405"/>
      <c r="CU28" s="406"/>
      <c r="CV28" s="406"/>
      <c r="CW28" s="406"/>
      <c r="CX28" s="406"/>
      <c r="CY28" s="406"/>
      <c r="CZ28" s="406"/>
      <c r="DA28" s="407"/>
      <c r="DB28" s="405"/>
      <c r="DC28" s="406"/>
      <c r="DD28" s="406"/>
      <c r="DE28" s="406"/>
      <c r="DF28" s="406"/>
      <c r="DG28" s="406"/>
      <c r="DH28" s="406"/>
      <c r="DI28" s="407"/>
      <c r="DJ28" s="41"/>
      <c r="DK28" s="41"/>
      <c r="DL28" s="41"/>
      <c r="DM28" s="41"/>
      <c r="DN28" s="41"/>
      <c r="DO28" s="41"/>
    </row>
    <row r="29" spans="1:119" ht="18.75" customHeight="1" x14ac:dyDescent="0.15">
      <c r="A29" s="42"/>
      <c r="B29" s="472"/>
      <c r="C29" s="473"/>
      <c r="D29" s="474"/>
      <c r="E29" s="408" t="s">
        <v>119</v>
      </c>
      <c r="F29" s="409"/>
      <c r="G29" s="409"/>
      <c r="H29" s="409"/>
      <c r="I29" s="409"/>
      <c r="J29" s="409"/>
      <c r="K29" s="410"/>
      <c r="L29" s="411">
        <v>23</v>
      </c>
      <c r="M29" s="412"/>
      <c r="N29" s="412"/>
      <c r="O29" s="412"/>
      <c r="P29" s="413"/>
      <c r="Q29" s="411">
        <v>3960</v>
      </c>
      <c r="R29" s="412"/>
      <c r="S29" s="412"/>
      <c r="T29" s="412"/>
      <c r="U29" s="412"/>
      <c r="V29" s="413"/>
      <c r="W29" s="483"/>
      <c r="X29" s="484"/>
      <c r="Y29" s="485"/>
      <c r="Z29" s="408" t="s">
        <v>120</v>
      </c>
      <c r="AA29" s="409"/>
      <c r="AB29" s="409"/>
      <c r="AC29" s="409"/>
      <c r="AD29" s="409"/>
      <c r="AE29" s="409"/>
      <c r="AF29" s="409"/>
      <c r="AG29" s="410"/>
      <c r="AH29" s="411">
        <v>772</v>
      </c>
      <c r="AI29" s="412"/>
      <c r="AJ29" s="412"/>
      <c r="AK29" s="412"/>
      <c r="AL29" s="413"/>
      <c r="AM29" s="411">
        <v>2334665</v>
      </c>
      <c r="AN29" s="412"/>
      <c r="AO29" s="412"/>
      <c r="AP29" s="412"/>
      <c r="AQ29" s="412"/>
      <c r="AR29" s="413"/>
      <c r="AS29" s="411">
        <v>3024</v>
      </c>
      <c r="AT29" s="412"/>
      <c r="AU29" s="412"/>
      <c r="AV29" s="412"/>
      <c r="AW29" s="412"/>
      <c r="AX29" s="414"/>
      <c r="AY29" s="421"/>
      <c r="AZ29" s="422"/>
      <c r="BA29" s="422"/>
      <c r="BB29" s="423"/>
      <c r="BC29" s="415" t="s">
        <v>121</v>
      </c>
      <c r="BD29" s="416"/>
      <c r="BE29" s="416"/>
      <c r="BF29" s="416"/>
      <c r="BG29" s="416"/>
      <c r="BH29" s="416"/>
      <c r="BI29" s="416"/>
      <c r="BJ29" s="416"/>
      <c r="BK29" s="416"/>
      <c r="BL29" s="416"/>
      <c r="BM29" s="417"/>
      <c r="BN29" s="435">
        <v>1100403</v>
      </c>
      <c r="BO29" s="436"/>
      <c r="BP29" s="436"/>
      <c r="BQ29" s="436"/>
      <c r="BR29" s="436"/>
      <c r="BS29" s="436"/>
      <c r="BT29" s="436"/>
      <c r="BU29" s="437"/>
      <c r="BV29" s="435">
        <v>1400264</v>
      </c>
      <c r="BW29" s="436"/>
      <c r="BX29" s="436"/>
      <c r="BY29" s="436"/>
      <c r="BZ29" s="436"/>
      <c r="CA29" s="436"/>
      <c r="CB29" s="436"/>
      <c r="CC29" s="437"/>
      <c r="CD29" s="58"/>
      <c r="CE29" s="433"/>
      <c r="CF29" s="433"/>
      <c r="CG29" s="433"/>
      <c r="CH29" s="433"/>
      <c r="CI29" s="433"/>
      <c r="CJ29" s="433"/>
      <c r="CK29" s="433"/>
      <c r="CL29" s="433"/>
      <c r="CM29" s="433"/>
      <c r="CN29" s="433"/>
      <c r="CO29" s="433"/>
      <c r="CP29" s="433"/>
      <c r="CQ29" s="433"/>
      <c r="CR29" s="433"/>
      <c r="CS29" s="434"/>
      <c r="CT29" s="405"/>
      <c r="CU29" s="406"/>
      <c r="CV29" s="406"/>
      <c r="CW29" s="406"/>
      <c r="CX29" s="406"/>
      <c r="CY29" s="406"/>
      <c r="CZ29" s="406"/>
      <c r="DA29" s="407"/>
      <c r="DB29" s="405"/>
      <c r="DC29" s="406"/>
      <c r="DD29" s="406"/>
      <c r="DE29" s="406"/>
      <c r="DF29" s="406"/>
      <c r="DG29" s="406"/>
      <c r="DH29" s="406"/>
      <c r="DI29" s="407"/>
      <c r="DJ29" s="41"/>
      <c r="DK29" s="41"/>
      <c r="DL29" s="41"/>
      <c r="DM29" s="41"/>
      <c r="DN29" s="41"/>
      <c r="DO29" s="41"/>
    </row>
    <row r="30" spans="1:119" ht="18.75" customHeight="1" thickBot="1" x14ac:dyDescent="0.2">
      <c r="A30" s="42"/>
      <c r="B30" s="475"/>
      <c r="C30" s="476"/>
      <c r="D30" s="477"/>
      <c r="E30" s="390"/>
      <c r="F30" s="391"/>
      <c r="G30" s="391"/>
      <c r="H30" s="391"/>
      <c r="I30" s="391"/>
      <c r="J30" s="391"/>
      <c r="K30" s="392"/>
      <c r="L30" s="393"/>
      <c r="M30" s="394"/>
      <c r="N30" s="394"/>
      <c r="O30" s="394"/>
      <c r="P30" s="395"/>
      <c r="Q30" s="393"/>
      <c r="R30" s="394"/>
      <c r="S30" s="394"/>
      <c r="T30" s="394"/>
      <c r="U30" s="394"/>
      <c r="V30" s="395"/>
      <c r="W30" s="396" t="s">
        <v>122</v>
      </c>
      <c r="X30" s="397"/>
      <c r="Y30" s="397"/>
      <c r="Z30" s="397"/>
      <c r="AA30" s="397"/>
      <c r="AB30" s="397"/>
      <c r="AC30" s="397"/>
      <c r="AD30" s="397"/>
      <c r="AE30" s="397"/>
      <c r="AF30" s="397"/>
      <c r="AG30" s="398"/>
      <c r="AH30" s="399">
        <v>95.7</v>
      </c>
      <c r="AI30" s="400"/>
      <c r="AJ30" s="400"/>
      <c r="AK30" s="400"/>
      <c r="AL30" s="400"/>
      <c r="AM30" s="400"/>
      <c r="AN30" s="400"/>
      <c r="AO30" s="400"/>
      <c r="AP30" s="400"/>
      <c r="AQ30" s="400"/>
      <c r="AR30" s="400"/>
      <c r="AS30" s="400"/>
      <c r="AT30" s="400"/>
      <c r="AU30" s="400"/>
      <c r="AV30" s="400"/>
      <c r="AW30" s="400"/>
      <c r="AX30" s="401"/>
      <c r="AY30" s="424"/>
      <c r="AZ30" s="425"/>
      <c r="BA30" s="425"/>
      <c r="BB30" s="426"/>
      <c r="BC30" s="402" t="s">
        <v>123</v>
      </c>
      <c r="BD30" s="403"/>
      <c r="BE30" s="403"/>
      <c r="BF30" s="403"/>
      <c r="BG30" s="403"/>
      <c r="BH30" s="403"/>
      <c r="BI30" s="403"/>
      <c r="BJ30" s="403"/>
      <c r="BK30" s="403"/>
      <c r="BL30" s="403"/>
      <c r="BM30" s="404"/>
      <c r="BN30" s="438">
        <v>2540403</v>
      </c>
      <c r="BO30" s="439"/>
      <c r="BP30" s="439"/>
      <c r="BQ30" s="439"/>
      <c r="BR30" s="439"/>
      <c r="BS30" s="439"/>
      <c r="BT30" s="439"/>
      <c r="BU30" s="440"/>
      <c r="BV30" s="438">
        <v>2402010</v>
      </c>
      <c r="BW30" s="439"/>
      <c r="BX30" s="439"/>
      <c r="BY30" s="439"/>
      <c r="BZ30" s="439"/>
      <c r="CA30" s="439"/>
      <c r="CB30" s="439"/>
      <c r="CC30" s="440"/>
      <c r="CD30" s="59"/>
      <c r="CE30" s="60"/>
      <c r="CF30" s="60"/>
      <c r="CG30" s="60"/>
      <c r="CH30" s="60"/>
      <c r="CI30" s="60"/>
      <c r="CJ30" s="60"/>
      <c r="CK30" s="60"/>
      <c r="CL30" s="60"/>
      <c r="CM30" s="60"/>
      <c r="CN30" s="60"/>
      <c r="CO30" s="60"/>
      <c r="CP30" s="60"/>
      <c r="CQ30" s="60"/>
      <c r="CR30" s="60"/>
      <c r="CS30" s="61"/>
      <c r="CT30" s="62"/>
      <c r="CU30" s="63"/>
      <c r="CV30" s="63"/>
      <c r="CW30" s="63"/>
      <c r="CX30" s="63"/>
      <c r="CY30" s="63"/>
      <c r="CZ30" s="63"/>
      <c r="DA30" s="64"/>
      <c r="DB30" s="62"/>
      <c r="DC30" s="63"/>
      <c r="DD30" s="63"/>
      <c r="DE30" s="63"/>
      <c r="DF30" s="63"/>
      <c r="DG30" s="63"/>
      <c r="DH30" s="63"/>
      <c r="DI30" s="64"/>
      <c r="DJ30" s="41"/>
      <c r="DK30" s="41"/>
      <c r="DL30" s="41"/>
      <c r="DM30" s="41"/>
      <c r="DN30" s="41"/>
      <c r="DO30" s="41"/>
    </row>
    <row r="31" spans="1:119" ht="13.5" customHeight="1" x14ac:dyDescent="0.15">
      <c r="A31" s="42"/>
      <c r="B31" s="65"/>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7"/>
      <c r="DJ31" s="41"/>
      <c r="DK31" s="41"/>
      <c r="DL31" s="41"/>
      <c r="DM31" s="41"/>
      <c r="DN31" s="41"/>
      <c r="DO31" s="41"/>
    </row>
    <row r="32" spans="1:119" ht="13.5" customHeight="1" x14ac:dyDescent="0.15">
      <c r="A32" s="42"/>
      <c r="B32" s="68"/>
      <c r="C32" s="69" t="s">
        <v>124</v>
      </c>
      <c r="D32" s="69"/>
      <c r="E32" s="69"/>
      <c r="F32" s="66"/>
      <c r="G32" s="66"/>
      <c r="H32" s="66"/>
      <c r="I32" s="66"/>
      <c r="J32" s="66"/>
      <c r="K32" s="66"/>
      <c r="L32" s="66"/>
      <c r="M32" s="66"/>
      <c r="N32" s="66"/>
      <c r="O32" s="66"/>
      <c r="P32" s="66"/>
      <c r="Q32" s="66"/>
      <c r="R32" s="66"/>
      <c r="S32" s="66"/>
      <c r="T32" s="66"/>
      <c r="U32" s="66" t="s">
        <v>125</v>
      </c>
      <c r="V32" s="66"/>
      <c r="W32" s="66"/>
      <c r="X32" s="66"/>
      <c r="Y32" s="66"/>
      <c r="Z32" s="66"/>
      <c r="AA32" s="66"/>
      <c r="AB32" s="66"/>
      <c r="AC32" s="66"/>
      <c r="AD32" s="66"/>
      <c r="AE32" s="66"/>
      <c r="AF32" s="66"/>
      <c r="AG32" s="66"/>
      <c r="AH32" s="66"/>
      <c r="AI32" s="66"/>
      <c r="AJ32" s="66"/>
      <c r="AK32" s="66"/>
      <c r="AL32" s="66"/>
      <c r="AM32" s="70" t="s">
        <v>126</v>
      </c>
      <c r="AN32" s="66"/>
      <c r="AO32" s="66"/>
      <c r="AP32" s="66"/>
      <c r="AQ32" s="66"/>
      <c r="AR32" s="66"/>
      <c r="AS32" s="70"/>
      <c r="AT32" s="70"/>
      <c r="AU32" s="70"/>
      <c r="AV32" s="70"/>
      <c r="AW32" s="70"/>
      <c r="AX32" s="70"/>
      <c r="AY32" s="70"/>
      <c r="AZ32" s="70"/>
      <c r="BA32" s="70"/>
      <c r="BB32" s="66"/>
      <c r="BC32" s="70"/>
      <c r="BD32" s="66"/>
      <c r="BE32" s="70" t="s">
        <v>127</v>
      </c>
      <c r="BF32" s="66"/>
      <c r="BG32" s="66"/>
      <c r="BH32" s="66"/>
      <c r="BI32" s="66"/>
      <c r="BJ32" s="70"/>
      <c r="BK32" s="70"/>
      <c r="BL32" s="70"/>
      <c r="BM32" s="70"/>
      <c r="BN32" s="70"/>
      <c r="BO32" s="70"/>
      <c r="BP32" s="70"/>
      <c r="BQ32" s="70"/>
      <c r="BR32" s="66"/>
      <c r="BS32" s="66"/>
      <c r="BT32" s="66"/>
      <c r="BU32" s="66"/>
      <c r="BV32" s="66"/>
      <c r="BW32" s="66" t="s">
        <v>128</v>
      </c>
      <c r="BX32" s="66"/>
      <c r="BY32" s="66"/>
      <c r="BZ32" s="66"/>
      <c r="CA32" s="66"/>
      <c r="CB32" s="70"/>
      <c r="CC32" s="70"/>
      <c r="CD32" s="70"/>
      <c r="CE32" s="70"/>
      <c r="CF32" s="70"/>
      <c r="CG32" s="70"/>
      <c r="CH32" s="70"/>
      <c r="CI32" s="70"/>
      <c r="CJ32" s="70"/>
      <c r="CK32" s="70"/>
      <c r="CL32" s="70"/>
      <c r="CM32" s="70"/>
      <c r="CN32" s="70"/>
      <c r="CO32" s="70" t="s">
        <v>129</v>
      </c>
      <c r="CP32" s="70"/>
      <c r="CQ32" s="70"/>
      <c r="CR32" s="70"/>
      <c r="CS32" s="70"/>
      <c r="CT32" s="70"/>
      <c r="CU32" s="70"/>
      <c r="CV32" s="70"/>
      <c r="CW32" s="70"/>
      <c r="CX32" s="70"/>
      <c r="CY32" s="70"/>
      <c r="CZ32" s="70"/>
      <c r="DA32" s="70"/>
      <c r="DB32" s="70"/>
      <c r="DC32" s="70"/>
      <c r="DD32" s="70"/>
      <c r="DE32" s="70"/>
      <c r="DF32" s="70"/>
      <c r="DG32" s="70"/>
      <c r="DH32" s="70"/>
      <c r="DI32" s="67"/>
      <c r="DJ32" s="41"/>
      <c r="DK32" s="41"/>
      <c r="DL32" s="41"/>
      <c r="DM32" s="41"/>
      <c r="DN32" s="41"/>
      <c r="DO32" s="41"/>
    </row>
    <row r="33" spans="1:119" ht="13.5" customHeight="1" x14ac:dyDescent="0.15">
      <c r="A33" s="42"/>
      <c r="B33" s="68"/>
      <c r="C33" s="389" t="s">
        <v>130</v>
      </c>
      <c r="D33" s="389"/>
      <c r="E33" s="388" t="s">
        <v>131</v>
      </c>
      <c r="F33" s="388"/>
      <c r="G33" s="388"/>
      <c r="H33" s="388"/>
      <c r="I33" s="388"/>
      <c r="J33" s="388"/>
      <c r="K33" s="388"/>
      <c r="L33" s="388"/>
      <c r="M33" s="388"/>
      <c r="N33" s="388"/>
      <c r="O33" s="388"/>
      <c r="P33" s="388"/>
      <c r="Q33" s="388"/>
      <c r="R33" s="388"/>
      <c r="S33" s="388"/>
      <c r="T33" s="71"/>
      <c r="U33" s="389" t="s">
        <v>130</v>
      </c>
      <c r="V33" s="389"/>
      <c r="W33" s="388" t="s">
        <v>131</v>
      </c>
      <c r="X33" s="388"/>
      <c r="Y33" s="388"/>
      <c r="Z33" s="388"/>
      <c r="AA33" s="388"/>
      <c r="AB33" s="388"/>
      <c r="AC33" s="388"/>
      <c r="AD33" s="388"/>
      <c r="AE33" s="388"/>
      <c r="AF33" s="388"/>
      <c r="AG33" s="388"/>
      <c r="AH33" s="388"/>
      <c r="AI33" s="388"/>
      <c r="AJ33" s="388"/>
      <c r="AK33" s="388"/>
      <c r="AL33" s="71"/>
      <c r="AM33" s="389" t="s">
        <v>130</v>
      </c>
      <c r="AN33" s="389"/>
      <c r="AO33" s="388" t="s">
        <v>131</v>
      </c>
      <c r="AP33" s="388"/>
      <c r="AQ33" s="388"/>
      <c r="AR33" s="388"/>
      <c r="AS33" s="388"/>
      <c r="AT33" s="388"/>
      <c r="AU33" s="388"/>
      <c r="AV33" s="388"/>
      <c r="AW33" s="388"/>
      <c r="AX33" s="388"/>
      <c r="AY33" s="388"/>
      <c r="AZ33" s="388"/>
      <c r="BA33" s="388"/>
      <c r="BB33" s="388"/>
      <c r="BC33" s="388"/>
      <c r="BD33" s="72"/>
      <c r="BE33" s="388" t="s">
        <v>132</v>
      </c>
      <c r="BF33" s="388"/>
      <c r="BG33" s="388" t="s">
        <v>133</v>
      </c>
      <c r="BH33" s="388"/>
      <c r="BI33" s="388"/>
      <c r="BJ33" s="388"/>
      <c r="BK33" s="388"/>
      <c r="BL33" s="388"/>
      <c r="BM33" s="388"/>
      <c r="BN33" s="388"/>
      <c r="BO33" s="388"/>
      <c r="BP33" s="388"/>
      <c r="BQ33" s="388"/>
      <c r="BR33" s="388"/>
      <c r="BS33" s="388"/>
      <c r="BT33" s="388"/>
      <c r="BU33" s="388"/>
      <c r="BV33" s="72"/>
      <c r="BW33" s="389" t="s">
        <v>132</v>
      </c>
      <c r="BX33" s="389"/>
      <c r="BY33" s="388" t="s">
        <v>134</v>
      </c>
      <c r="BZ33" s="388"/>
      <c r="CA33" s="388"/>
      <c r="CB33" s="388"/>
      <c r="CC33" s="388"/>
      <c r="CD33" s="388"/>
      <c r="CE33" s="388"/>
      <c r="CF33" s="388"/>
      <c r="CG33" s="388"/>
      <c r="CH33" s="388"/>
      <c r="CI33" s="388"/>
      <c r="CJ33" s="388"/>
      <c r="CK33" s="388"/>
      <c r="CL33" s="388"/>
      <c r="CM33" s="388"/>
      <c r="CN33" s="71"/>
      <c r="CO33" s="389" t="s">
        <v>130</v>
      </c>
      <c r="CP33" s="389"/>
      <c r="CQ33" s="388" t="s">
        <v>135</v>
      </c>
      <c r="CR33" s="388"/>
      <c r="CS33" s="388"/>
      <c r="CT33" s="388"/>
      <c r="CU33" s="388"/>
      <c r="CV33" s="388"/>
      <c r="CW33" s="388"/>
      <c r="CX33" s="388"/>
      <c r="CY33" s="388"/>
      <c r="CZ33" s="388"/>
      <c r="DA33" s="388"/>
      <c r="DB33" s="388"/>
      <c r="DC33" s="388"/>
      <c r="DD33" s="388"/>
      <c r="DE33" s="388"/>
      <c r="DF33" s="71"/>
      <c r="DG33" s="387" t="s">
        <v>136</v>
      </c>
      <c r="DH33" s="387"/>
      <c r="DI33" s="73"/>
      <c r="DJ33" s="41"/>
      <c r="DK33" s="41"/>
      <c r="DL33" s="41"/>
      <c r="DM33" s="41"/>
      <c r="DN33" s="41"/>
      <c r="DO33" s="41"/>
    </row>
    <row r="34" spans="1:119" ht="32.25" customHeight="1" x14ac:dyDescent="0.15">
      <c r="A34" s="42"/>
      <c r="B34" s="68"/>
      <c r="C34" s="385">
        <f>IF(E34="","",1)</f>
        <v>1</v>
      </c>
      <c r="D34" s="385"/>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69"/>
      <c r="U34" s="385">
        <f>IF(W34="","",MAX(C34:D43)+1)</f>
        <v>4</v>
      </c>
      <c r="V34" s="385"/>
      <c r="W34" s="386" t="str">
        <f>IF('各会計、関係団体の財政状況及び健全化判断比率'!B28="","",'各会計、関係団体の財政状況及び健全化判断比率'!B28)</f>
        <v>国民健康保険事業特別会計</v>
      </c>
      <c r="X34" s="386"/>
      <c r="Y34" s="386"/>
      <c r="Z34" s="386"/>
      <c r="AA34" s="386"/>
      <c r="AB34" s="386"/>
      <c r="AC34" s="386"/>
      <c r="AD34" s="386"/>
      <c r="AE34" s="386"/>
      <c r="AF34" s="386"/>
      <c r="AG34" s="386"/>
      <c r="AH34" s="386"/>
      <c r="AI34" s="386"/>
      <c r="AJ34" s="386"/>
      <c r="AK34" s="386"/>
      <c r="AL34" s="69"/>
      <c r="AM34" s="385">
        <f>IF(AO34="","",MAX(C34:D43,U34:V43)+1)</f>
        <v>7</v>
      </c>
      <c r="AN34" s="385"/>
      <c r="AO34" s="386" t="str">
        <f>IF('各会計、関係団体の財政状況及び健全化判断比率'!B31="","",'各会計、関係団体の財政状況及び健全化判断比率'!B31)</f>
        <v>水道事業会計</v>
      </c>
      <c r="AP34" s="386"/>
      <c r="AQ34" s="386"/>
      <c r="AR34" s="386"/>
      <c r="AS34" s="386"/>
      <c r="AT34" s="386"/>
      <c r="AU34" s="386"/>
      <c r="AV34" s="386"/>
      <c r="AW34" s="386"/>
      <c r="AX34" s="386"/>
      <c r="AY34" s="386"/>
      <c r="AZ34" s="386"/>
      <c r="BA34" s="386"/>
      <c r="BB34" s="386"/>
      <c r="BC34" s="386"/>
      <c r="BD34" s="69"/>
      <c r="BE34" s="385">
        <f>IF(BG34="","",MAX(C34:D43,U34:V43,AM34:AN43)+1)</f>
        <v>9</v>
      </c>
      <c r="BF34" s="385"/>
      <c r="BG34" s="386" t="str">
        <f>IF('各会計、関係団体の財政状況及び健全化判断比率'!B33="","",'各会計、関係団体の財政状況及び健全化判断比率'!B33)</f>
        <v>宅地造成事業特別会計</v>
      </c>
      <c r="BH34" s="386"/>
      <c r="BI34" s="386"/>
      <c r="BJ34" s="386"/>
      <c r="BK34" s="386"/>
      <c r="BL34" s="386"/>
      <c r="BM34" s="386"/>
      <c r="BN34" s="386"/>
      <c r="BO34" s="386"/>
      <c r="BP34" s="386"/>
      <c r="BQ34" s="386"/>
      <c r="BR34" s="386"/>
      <c r="BS34" s="386"/>
      <c r="BT34" s="386"/>
      <c r="BU34" s="386"/>
      <c r="BV34" s="69"/>
      <c r="BW34" s="385">
        <f>IF(BY34="","",MAX(C34:D43,U34:V43,AM34:AN43,BE34:BF43)+1)</f>
        <v>11</v>
      </c>
      <c r="BX34" s="385"/>
      <c r="BY34" s="386" t="str">
        <f>IF('各会計、関係団体の財政状況及び健全化判断比率'!B68="","",'各会計、関係団体の財政状況及び健全化判断比率'!B68)</f>
        <v>新潟県後期高齢者医療広域連合　一般会計</v>
      </c>
      <c r="BZ34" s="386"/>
      <c r="CA34" s="386"/>
      <c r="CB34" s="386"/>
      <c r="CC34" s="386"/>
      <c r="CD34" s="386"/>
      <c r="CE34" s="386"/>
      <c r="CF34" s="386"/>
      <c r="CG34" s="386"/>
      <c r="CH34" s="386"/>
      <c r="CI34" s="386"/>
      <c r="CJ34" s="386"/>
      <c r="CK34" s="386"/>
      <c r="CL34" s="386"/>
      <c r="CM34" s="386"/>
      <c r="CN34" s="69"/>
      <c r="CO34" s="385">
        <f>IF(CQ34="","",MAX(C34:D43,U34:V43,AM34:AN43,BE34:BF43,BW34:BX43)+1)</f>
        <v>21</v>
      </c>
      <c r="CP34" s="385"/>
      <c r="CQ34" s="386" t="str">
        <f>IF('各会計、関係団体の財政状況及び健全化判断比率'!BS7="","",'各会計、関係団体の財政状況及び健全化判断比率'!BS7)</f>
        <v>公益財団法人　新発田市勤労者福祉サービスセンター</v>
      </c>
      <c r="CR34" s="386"/>
      <c r="CS34" s="386"/>
      <c r="CT34" s="386"/>
      <c r="CU34" s="386"/>
      <c r="CV34" s="386"/>
      <c r="CW34" s="386"/>
      <c r="CX34" s="386"/>
      <c r="CY34" s="386"/>
      <c r="CZ34" s="386"/>
      <c r="DA34" s="386"/>
      <c r="DB34" s="386"/>
      <c r="DC34" s="386"/>
      <c r="DD34" s="386"/>
      <c r="DE34" s="386"/>
      <c r="DF34" s="66"/>
      <c r="DG34" s="384" t="str">
        <f>IF('各会計、関係団体の財政状況及び健全化判断比率'!BR7="","",'各会計、関係団体の財政状況及び健全化判断比率'!BR7)</f>
        <v/>
      </c>
      <c r="DH34" s="384"/>
      <c r="DI34" s="73"/>
      <c r="DJ34" s="41"/>
      <c r="DK34" s="41"/>
      <c r="DL34" s="41"/>
      <c r="DM34" s="41"/>
      <c r="DN34" s="41"/>
      <c r="DO34" s="41"/>
    </row>
    <row r="35" spans="1:119" ht="32.25" customHeight="1" x14ac:dyDescent="0.15">
      <c r="A35" s="42"/>
      <c r="B35" s="68"/>
      <c r="C35" s="385">
        <f>IF(E35="","",C34+1)</f>
        <v>2</v>
      </c>
      <c r="D35" s="385"/>
      <c r="E35" s="386" t="str">
        <f>IF('各会計、関係団体の財政状況及び健全化判断比率'!B8="","",'各会計、関係団体の財政状況及び健全化判断比率'!B8)</f>
        <v>土地取得事業特別会計</v>
      </c>
      <c r="F35" s="386"/>
      <c r="G35" s="386"/>
      <c r="H35" s="386"/>
      <c r="I35" s="386"/>
      <c r="J35" s="386"/>
      <c r="K35" s="386"/>
      <c r="L35" s="386"/>
      <c r="M35" s="386"/>
      <c r="N35" s="386"/>
      <c r="O35" s="386"/>
      <c r="P35" s="386"/>
      <c r="Q35" s="386"/>
      <c r="R35" s="386"/>
      <c r="S35" s="386"/>
      <c r="T35" s="69"/>
      <c r="U35" s="385">
        <f>IF(W35="","",U34+1)</f>
        <v>5</v>
      </c>
      <c r="V35" s="385"/>
      <c r="W35" s="386" t="str">
        <f>IF('各会計、関係団体の財政状況及び健全化判断比率'!B29="","",'各会計、関係団体の財政状況及び健全化判断比率'!B29)</f>
        <v>介護保険事業特別会計</v>
      </c>
      <c r="X35" s="386"/>
      <c r="Y35" s="386"/>
      <c r="Z35" s="386"/>
      <c r="AA35" s="386"/>
      <c r="AB35" s="386"/>
      <c r="AC35" s="386"/>
      <c r="AD35" s="386"/>
      <c r="AE35" s="386"/>
      <c r="AF35" s="386"/>
      <c r="AG35" s="386"/>
      <c r="AH35" s="386"/>
      <c r="AI35" s="386"/>
      <c r="AJ35" s="386"/>
      <c r="AK35" s="386"/>
      <c r="AL35" s="69"/>
      <c r="AM35" s="385">
        <f t="shared" ref="AM35:AM43" si="0">IF(AO35="","",AM34+1)</f>
        <v>8</v>
      </c>
      <c r="AN35" s="385"/>
      <c r="AO35" s="386" t="str">
        <f>IF('各会計、関係団体の財政状況及び健全化判断比率'!B32="","",'各会計、関係団体の財政状況及び健全化判断比率'!B32)</f>
        <v>下水道事業会計</v>
      </c>
      <c r="AP35" s="386"/>
      <c r="AQ35" s="386"/>
      <c r="AR35" s="386"/>
      <c r="AS35" s="386"/>
      <c r="AT35" s="386"/>
      <c r="AU35" s="386"/>
      <c r="AV35" s="386"/>
      <c r="AW35" s="386"/>
      <c r="AX35" s="386"/>
      <c r="AY35" s="386"/>
      <c r="AZ35" s="386"/>
      <c r="BA35" s="386"/>
      <c r="BB35" s="386"/>
      <c r="BC35" s="386"/>
      <c r="BD35" s="69"/>
      <c r="BE35" s="385">
        <f t="shared" ref="BE35:BE43" si="1">IF(BG35="","",BE34+1)</f>
        <v>10</v>
      </c>
      <c r="BF35" s="385"/>
      <c r="BG35" s="386" t="str">
        <f>IF('各会計、関係団体の財政状況及び健全化判断比率'!B34="","",'各会計、関係団体の財政状況及び健全化判断比率'!B34)</f>
        <v>食品工業団地造成事業特別会計</v>
      </c>
      <c r="BH35" s="386"/>
      <c r="BI35" s="386"/>
      <c r="BJ35" s="386"/>
      <c r="BK35" s="386"/>
      <c r="BL35" s="386"/>
      <c r="BM35" s="386"/>
      <c r="BN35" s="386"/>
      <c r="BO35" s="386"/>
      <c r="BP35" s="386"/>
      <c r="BQ35" s="386"/>
      <c r="BR35" s="386"/>
      <c r="BS35" s="386"/>
      <c r="BT35" s="386"/>
      <c r="BU35" s="386"/>
      <c r="BV35" s="69"/>
      <c r="BW35" s="385">
        <f t="shared" ref="BW35:BW43" si="2">IF(BY35="","",BW34+1)</f>
        <v>12</v>
      </c>
      <c r="BX35" s="385"/>
      <c r="BY35" s="386" t="str">
        <f>IF('各会計、関係団体の財政状況及び健全化判断比率'!B69="","",'各会計、関係団体の財政状況及び健全化判断比率'!B69)</f>
        <v>新潟県後期高齢者医療広域連合　後期高齢者医療特別会計</v>
      </c>
      <c r="BZ35" s="386"/>
      <c r="CA35" s="386"/>
      <c r="CB35" s="386"/>
      <c r="CC35" s="386"/>
      <c r="CD35" s="386"/>
      <c r="CE35" s="386"/>
      <c r="CF35" s="386"/>
      <c r="CG35" s="386"/>
      <c r="CH35" s="386"/>
      <c r="CI35" s="386"/>
      <c r="CJ35" s="386"/>
      <c r="CK35" s="386"/>
      <c r="CL35" s="386"/>
      <c r="CM35" s="386"/>
      <c r="CN35" s="69"/>
      <c r="CO35" s="385">
        <f t="shared" ref="CO35:CO43" si="3">IF(CQ35="","",CO34+1)</f>
        <v>22</v>
      </c>
      <c r="CP35" s="385"/>
      <c r="CQ35" s="386" t="str">
        <f>IF('各会計、関係団体の財政状況及び健全化判断比率'!BS8="","",'各会計、関係団体の財政状況及び健全化判断比率'!BS8)</f>
        <v>株式会社　エフエムしばた</v>
      </c>
      <c r="CR35" s="386"/>
      <c r="CS35" s="386"/>
      <c r="CT35" s="386"/>
      <c r="CU35" s="386"/>
      <c r="CV35" s="386"/>
      <c r="CW35" s="386"/>
      <c r="CX35" s="386"/>
      <c r="CY35" s="386"/>
      <c r="CZ35" s="386"/>
      <c r="DA35" s="386"/>
      <c r="DB35" s="386"/>
      <c r="DC35" s="386"/>
      <c r="DD35" s="386"/>
      <c r="DE35" s="386"/>
      <c r="DF35" s="66"/>
      <c r="DG35" s="384" t="str">
        <f>IF('各会計、関係団体の財政状況及び健全化判断比率'!BR8="","",'各会計、関係団体の財政状況及び健全化判断比率'!BR8)</f>
        <v/>
      </c>
      <c r="DH35" s="384"/>
      <c r="DI35" s="73"/>
      <c r="DJ35" s="41"/>
      <c r="DK35" s="41"/>
      <c r="DL35" s="41"/>
      <c r="DM35" s="41"/>
      <c r="DN35" s="41"/>
      <c r="DO35" s="41"/>
    </row>
    <row r="36" spans="1:119" ht="32.25" customHeight="1" x14ac:dyDescent="0.15">
      <c r="A36" s="42"/>
      <c r="B36" s="68"/>
      <c r="C36" s="385">
        <f>IF(E36="","",C35+1)</f>
        <v>3</v>
      </c>
      <c r="D36" s="385"/>
      <c r="E36" s="386" t="str">
        <f>IF('各会計、関係団体の財政状況及び健全化判断比率'!B9="","",'各会計、関係団体の財政状況及び健全化判断比率'!B9)</f>
        <v>コミュニティバス事業特別会計</v>
      </c>
      <c r="F36" s="386"/>
      <c r="G36" s="386"/>
      <c r="H36" s="386"/>
      <c r="I36" s="386"/>
      <c r="J36" s="386"/>
      <c r="K36" s="386"/>
      <c r="L36" s="386"/>
      <c r="M36" s="386"/>
      <c r="N36" s="386"/>
      <c r="O36" s="386"/>
      <c r="P36" s="386"/>
      <c r="Q36" s="386"/>
      <c r="R36" s="386"/>
      <c r="S36" s="386"/>
      <c r="T36" s="69"/>
      <c r="U36" s="385">
        <f t="shared" ref="U36:U43" si="4">IF(W36="","",U35+1)</f>
        <v>6</v>
      </c>
      <c r="V36" s="385"/>
      <c r="W36" s="386" t="str">
        <f>IF('各会計、関係団体の財政状況及び健全化判断比率'!B30="","",'各会計、関係団体の財政状況及び健全化判断比率'!B30)</f>
        <v>後期高齢者医療特別会計</v>
      </c>
      <c r="X36" s="386"/>
      <c r="Y36" s="386"/>
      <c r="Z36" s="386"/>
      <c r="AA36" s="386"/>
      <c r="AB36" s="386"/>
      <c r="AC36" s="386"/>
      <c r="AD36" s="386"/>
      <c r="AE36" s="386"/>
      <c r="AF36" s="386"/>
      <c r="AG36" s="386"/>
      <c r="AH36" s="386"/>
      <c r="AI36" s="386"/>
      <c r="AJ36" s="386"/>
      <c r="AK36" s="386"/>
      <c r="AL36" s="69"/>
      <c r="AM36" s="385" t="str">
        <f t="shared" si="0"/>
        <v/>
      </c>
      <c r="AN36" s="385"/>
      <c r="AO36" s="386"/>
      <c r="AP36" s="386"/>
      <c r="AQ36" s="386"/>
      <c r="AR36" s="386"/>
      <c r="AS36" s="386"/>
      <c r="AT36" s="386"/>
      <c r="AU36" s="386"/>
      <c r="AV36" s="386"/>
      <c r="AW36" s="386"/>
      <c r="AX36" s="386"/>
      <c r="AY36" s="386"/>
      <c r="AZ36" s="386"/>
      <c r="BA36" s="386"/>
      <c r="BB36" s="386"/>
      <c r="BC36" s="386"/>
      <c r="BD36" s="69"/>
      <c r="BE36" s="385" t="str">
        <f t="shared" si="1"/>
        <v/>
      </c>
      <c r="BF36" s="385"/>
      <c r="BG36" s="386"/>
      <c r="BH36" s="386"/>
      <c r="BI36" s="386"/>
      <c r="BJ36" s="386"/>
      <c r="BK36" s="386"/>
      <c r="BL36" s="386"/>
      <c r="BM36" s="386"/>
      <c r="BN36" s="386"/>
      <c r="BO36" s="386"/>
      <c r="BP36" s="386"/>
      <c r="BQ36" s="386"/>
      <c r="BR36" s="386"/>
      <c r="BS36" s="386"/>
      <c r="BT36" s="386"/>
      <c r="BU36" s="386"/>
      <c r="BV36" s="69"/>
      <c r="BW36" s="385">
        <f t="shared" si="2"/>
        <v>13</v>
      </c>
      <c r="BX36" s="385"/>
      <c r="BY36" s="386" t="str">
        <f>IF('各会計、関係団体の財政状況及び健全化判断比率'!B70="","",'各会計、関係団体の財政状況及び健全化判断比率'!B70)</f>
        <v>新発田地域広域事務組合　一般会計</v>
      </c>
      <c r="BZ36" s="386"/>
      <c r="CA36" s="386"/>
      <c r="CB36" s="386"/>
      <c r="CC36" s="386"/>
      <c r="CD36" s="386"/>
      <c r="CE36" s="386"/>
      <c r="CF36" s="386"/>
      <c r="CG36" s="386"/>
      <c r="CH36" s="386"/>
      <c r="CI36" s="386"/>
      <c r="CJ36" s="386"/>
      <c r="CK36" s="386"/>
      <c r="CL36" s="386"/>
      <c r="CM36" s="386"/>
      <c r="CN36" s="69"/>
      <c r="CO36" s="385">
        <f t="shared" si="3"/>
        <v>23</v>
      </c>
      <c r="CP36" s="385"/>
      <c r="CQ36" s="386" t="str">
        <f>IF('各会計、関係団体の財政状況及び健全化判断比率'!BS9="","",'各会計、関係団体の財政状況及び健全化判断比率'!BS9)</f>
        <v>下越土地開発公社</v>
      </c>
      <c r="CR36" s="386"/>
      <c r="CS36" s="386"/>
      <c r="CT36" s="386"/>
      <c r="CU36" s="386"/>
      <c r="CV36" s="386"/>
      <c r="CW36" s="386"/>
      <c r="CX36" s="386"/>
      <c r="CY36" s="386"/>
      <c r="CZ36" s="386"/>
      <c r="DA36" s="386"/>
      <c r="DB36" s="386"/>
      <c r="DC36" s="386"/>
      <c r="DD36" s="386"/>
      <c r="DE36" s="386"/>
      <c r="DF36" s="66"/>
      <c r="DG36" s="384" t="str">
        <f>IF('各会計、関係団体の財政状況及び健全化判断比率'!BR9="","",'各会計、関係団体の財政状況及び健全化判断比率'!BR9)</f>
        <v/>
      </c>
      <c r="DH36" s="384"/>
      <c r="DI36" s="73"/>
      <c r="DJ36" s="41"/>
      <c r="DK36" s="41"/>
      <c r="DL36" s="41"/>
      <c r="DM36" s="41"/>
      <c r="DN36" s="41"/>
      <c r="DO36" s="41"/>
    </row>
    <row r="37" spans="1:119" ht="32.25" customHeight="1" x14ac:dyDescent="0.15">
      <c r="A37" s="42"/>
      <c r="B37" s="68"/>
      <c r="C37" s="385" t="str">
        <f>IF(E37="","",C36+1)</f>
        <v/>
      </c>
      <c r="D37" s="385"/>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69"/>
      <c r="U37" s="385" t="str">
        <f t="shared" si="4"/>
        <v/>
      </c>
      <c r="V37" s="385"/>
      <c r="W37" s="386"/>
      <c r="X37" s="386"/>
      <c r="Y37" s="386"/>
      <c r="Z37" s="386"/>
      <c r="AA37" s="386"/>
      <c r="AB37" s="386"/>
      <c r="AC37" s="386"/>
      <c r="AD37" s="386"/>
      <c r="AE37" s="386"/>
      <c r="AF37" s="386"/>
      <c r="AG37" s="386"/>
      <c r="AH37" s="386"/>
      <c r="AI37" s="386"/>
      <c r="AJ37" s="386"/>
      <c r="AK37" s="386"/>
      <c r="AL37" s="69"/>
      <c r="AM37" s="385" t="str">
        <f t="shared" si="0"/>
        <v/>
      </c>
      <c r="AN37" s="385"/>
      <c r="AO37" s="386"/>
      <c r="AP37" s="386"/>
      <c r="AQ37" s="386"/>
      <c r="AR37" s="386"/>
      <c r="AS37" s="386"/>
      <c r="AT37" s="386"/>
      <c r="AU37" s="386"/>
      <c r="AV37" s="386"/>
      <c r="AW37" s="386"/>
      <c r="AX37" s="386"/>
      <c r="AY37" s="386"/>
      <c r="AZ37" s="386"/>
      <c r="BA37" s="386"/>
      <c r="BB37" s="386"/>
      <c r="BC37" s="386"/>
      <c r="BD37" s="69"/>
      <c r="BE37" s="385" t="str">
        <f t="shared" si="1"/>
        <v/>
      </c>
      <c r="BF37" s="385"/>
      <c r="BG37" s="386"/>
      <c r="BH37" s="386"/>
      <c r="BI37" s="386"/>
      <c r="BJ37" s="386"/>
      <c r="BK37" s="386"/>
      <c r="BL37" s="386"/>
      <c r="BM37" s="386"/>
      <c r="BN37" s="386"/>
      <c r="BO37" s="386"/>
      <c r="BP37" s="386"/>
      <c r="BQ37" s="386"/>
      <c r="BR37" s="386"/>
      <c r="BS37" s="386"/>
      <c r="BT37" s="386"/>
      <c r="BU37" s="386"/>
      <c r="BV37" s="69"/>
      <c r="BW37" s="385">
        <f t="shared" si="2"/>
        <v>14</v>
      </c>
      <c r="BX37" s="385"/>
      <c r="BY37" s="386" t="str">
        <f>IF('各会計、関係団体の財政状況及び健全化判断比率'!B71="","",'各会計、関係団体の財政状況及び健全化判断比率'!B71)</f>
        <v>新発田地域広域事務組合　ごみ処理事業特別会計</v>
      </c>
      <c r="BZ37" s="386"/>
      <c r="CA37" s="386"/>
      <c r="CB37" s="386"/>
      <c r="CC37" s="386"/>
      <c r="CD37" s="386"/>
      <c r="CE37" s="386"/>
      <c r="CF37" s="386"/>
      <c r="CG37" s="386"/>
      <c r="CH37" s="386"/>
      <c r="CI37" s="386"/>
      <c r="CJ37" s="386"/>
      <c r="CK37" s="386"/>
      <c r="CL37" s="386"/>
      <c r="CM37" s="386"/>
      <c r="CN37" s="69"/>
      <c r="CO37" s="385">
        <f t="shared" si="3"/>
        <v>24</v>
      </c>
      <c r="CP37" s="385"/>
      <c r="CQ37" s="386" t="str">
        <f>IF('各会計、関係団体の財政状況及び健全化判断比率'!BS10="","",'各会計、関係団体の財政状況及び健全化判断比率'!BS10)</f>
        <v>株式会社　紫雲寺記念館</v>
      </c>
      <c r="CR37" s="386"/>
      <c r="CS37" s="386"/>
      <c r="CT37" s="386"/>
      <c r="CU37" s="386"/>
      <c r="CV37" s="386"/>
      <c r="CW37" s="386"/>
      <c r="CX37" s="386"/>
      <c r="CY37" s="386"/>
      <c r="CZ37" s="386"/>
      <c r="DA37" s="386"/>
      <c r="DB37" s="386"/>
      <c r="DC37" s="386"/>
      <c r="DD37" s="386"/>
      <c r="DE37" s="386"/>
      <c r="DF37" s="66"/>
      <c r="DG37" s="384" t="str">
        <f>IF('各会計、関係団体の財政状況及び健全化判断比率'!BR10="","",'各会計、関係団体の財政状況及び健全化判断比率'!BR10)</f>
        <v/>
      </c>
      <c r="DH37" s="384"/>
      <c r="DI37" s="73"/>
      <c r="DJ37" s="41"/>
      <c r="DK37" s="41"/>
      <c r="DL37" s="41"/>
      <c r="DM37" s="41"/>
      <c r="DN37" s="41"/>
      <c r="DO37" s="41"/>
    </row>
    <row r="38" spans="1:119" ht="32.25" customHeight="1" x14ac:dyDescent="0.15">
      <c r="A38" s="42"/>
      <c r="B38" s="68"/>
      <c r="C38" s="385" t="str">
        <f t="shared" ref="C38:C43" si="5">IF(E38="","",C37+1)</f>
        <v/>
      </c>
      <c r="D38" s="385"/>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69"/>
      <c r="U38" s="385" t="str">
        <f t="shared" si="4"/>
        <v/>
      </c>
      <c r="V38" s="385"/>
      <c r="W38" s="386"/>
      <c r="X38" s="386"/>
      <c r="Y38" s="386"/>
      <c r="Z38" s="386"/>
      <c r="AA38" s="386"/>
      <c r="AB38" s="386"/>
      <c r="AC38" s="386"/>
      <c r="AD38" s="386"/>
      <c r="AE38" s="386"/>
      <c r="AF38" s="386"/>
      <c r="AG38" s="386"/>
      <c r="AH38" s="386"/>
      <c r="AI38" s="386"/>
      <c r="AJ38" s="386"/>
      <c r="AK38" s="386"/>
      <c r="AL38" s="69"/>
      <c r="AM38" s="385" t="str">
        <f t="shared" si="0"/>
        <v/>
      </c>
      <c r="AN38" s="385"/>
      <c r="AO38" s="386"/>
      <c r="AP38" s="386"/>
      <c r="AQ38" s="386"/>
      <c r="AR38" s="386"/>
      <c r="AS38" s="386"/>
      <c r="AT38" s="386"/>
      <c r="AU38" s="386"/>
      <c r="AV38" s="386"/>
      <c r="AW38" s="386"/>
      <c r="AX38" s="386"/>
      <c r="AY38" s="386"/>
      <c r="AZ38" s="386"/>
      <c r="BA38" s="386"/>
      <c r="BB38" s="386"/>
      <c r="BC38" s="386"/>
      <c r="BD38" s="69"/>
      <c r="BE38" s="385" t="str">
        <f t="shared" si="1"/>
        <v/>
      </c>
      <c r="BF38" s="385"/>
      <c r="BG38" s="386"/>
      <c r="BH38" s="386"/>
      <c r="BI38" s="386"/>
      <c r="BJ38" s="386"/>
      <c r="BK38" s="386"/>
      <c r="BL38" s="386"/>
      <c r="BM38" s="386"/>
      <c r="BN38" s="386"/>
      <c r="BO38" s="386"/>
      <c r="BP38" s="386"/>
      <c r="BQ38" s="386"/>
      <c r="BR38" s="386"/>
      <c r="BS38" s="386"/>
      <c r="BT38" s="386"/>
      <c r="BU38" s="386"/>
      <c r="BV38" s="69"/>
      <c r="BW38" s="385">
        <f t="shared" si="2"/>
        <v>15</v>
      </c>
      <c r="BX38" s="385"/>
      <c r="BY38" s="386" t="str">
        <f>IF('各会計、関係団体の財政状況及び健全化判断比率'!B72="","",'各会計、関係団体の財政状況及び健全化判断比率'!B72)</f>
        <v>新発田地域広域事務組合　まちづくり事業特別会計</v>
      </c>
      <c r="BZ38" s="386"/>
      <c r="CA38" s="386"/>
      <c r="CB38" s="386"/>
      <c r="CC38" s="386"/>
      <c r="CD38" s="386"/>
      <c r="CE38" s="386"/>
      <c r="CF38" s="386"/>
      <c r="CG38" s="386"/>
      <c r="CH38" s="386"/>
      <c r="CI38" s="386"/>
      <c r="CJ38" s="386"/>
      <c r="CK38" s="386"/>
      <c r="CL38" s="386"/>
      <c r="CM38" s="386"/>
      <c r="CN38" s="69"/>
      <c r="CO38" s="385">
        <f t="shared" si="3"/>
        <v>25</v>
      </c>
      <c r="CP38" s="385"/>
      <c r="CQ38" s="386" t="str">
        <f>IF('各会計、関係団体の財政状況及び健全化判断比率'!BS11="","",'各会計、関係団体の財政状況及び健全化判断比率'!BS11)</f>
        <v>一般社団法人　新発田市観光協会</v>
      </c>
      <c r="CR38" s="386"/>
      <c r="CS38" s="386"/>
      <c r="CT38" s="386"/>
      <c r="CU38" s="386"/>
      <c r="CV38" s="386"/>
      <c r="CW38" s="386"/>
      <c r="CX38" s="386"/>
      <c r="CY38" s="386"/>
      <c r="CZ38" s="386"/>
      <c r="DA38" s="386"/>
      <c r="DB38" s="386"/>
      <c r="DC38" s="386"/>
      <c r="DD38" s="386"/>
      <c r="DE38" s="386"/>
      <c r="DF38" s="66"/>
      <c r="DG38" s="384" t="str">
        <f>IF('各会計、関係団体の財政状況及び健全化判断比率'!BR11="","",'各会計、関係団体の財政状況及び健全化判断比率'!BR11)</f>
        <v/>
      </c>
      <c r="DH38" s="384"/>
      <c r="DI38" s="73"/>
      <c r="DJ38" s="41"/>
      <c r="DK38" s="41"/>
      <c r="DL38" s="41"/>
      <c r="DM38" s="41"/>
      <c r="DN38" s="41"/>
      <c r="DO38" s="41"/>
    </row>
    <row r="39" spans="1:119" ht="32.25" customHeight="1" x14ac:dyDescent="0.15">
      <c r="A39" s="42"/>
      <c r="B39" s="68"/>
      <c r="C39" s="385" t="str">
        <f t="shared" si="5"/>
        <v/>
      </c>
      <c r="D39" s="385"/>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69"/>
      <c r="U39" s="385" t="str">
        <f t="shared" si="4"/>
        <v/>
      </c>
      <c r="V39" s="385"/>
      <c r="W39" s="386"/>
      <c r="X39" s="386"/>
      <c r="Y39" s="386"/>
      <c r="Z39" s="386"/>
      <c r="AA39" s="386"/>
      <c r="AB39" s="386"/>
      <c r="AC39" s="386"/>
      <c r="AD39" s="386"/>
      <c r="AE39" s="386"/>
      <c r="AF39" s="386"/>
      <c r="AG39" s="386"/>
      <c r="AH39" s="386"/>
      <c r="AI39" s="386"/>
      <c r="AJ39" s="386"/>
      <c r="AK39" s="386"/>
      <c r="AL39" s="69"/>
      <c r="AM39" s="385" t="str">
        <f t="shared" si="0"/>
        <v/>
      </c>
      <c r="AN39" s="385"/>
      <c r="AO39" s="386"/>
      <c r="AP39" s="386"/>
      <c r="AQ39" s="386"/>
      <c r="AR39" s="386"/>
      <c r="AS39" s="386"/>
      <c r="AT39" s="386"/>
      <c r="AU39" s="386"/>
      <c r="AV39" s="386"/>
      <c r="AW39" s="386"/>
      <c r="AX39" s="386"/>
      <c r="AY39" s="386"/>
      <c r="AZ39" s="386"/>
      <c r="BA39" s="386"/>
      <c r="BB39" s="386"/>
      <c r="BC39" s="386"/>
      <c r="BD39" s="69"/>
      <c r="BE39" s="385" t="str">
        <f t="shared" si="1"/>
        <v/>
      </c>
      <c r="BF39" s="385"/>
      <c r="BG39" s="386"/>
      <c r="BH39" s="386"/>
      <c r="BI39" s="386"/>
      <c r="BJ39" s="386"/>
      <c r="BK39" s="386"/>
      <c r="BL39" s="386"/>
      <c r="BM39" s="386"/>
      <c r="BN39" s="386"/>
      <c r="BO39" s="386"/>
      <c r="BP39" s="386"/>
      <c r="BQ39" s="386"/>
      <c r="BR39" s="386"/>
      <c r="BS39" s="386"/>
      <c r="BT39" s="386"/>
      <c r="BU39" s="386"/>
      <c r="BV39" s="69"/>
      <c r="BW39" s="385">
        <f t="shared" si="2"/>
        <v>16</v>
      </c>
      <c r="BX39" s="385"/>
      <c r="BY39" s="386" t="str">
        <f>IF('各会計、関係団体の財政状況及び健全化判断比率'!B73="","",'各会計、関係団体の財政状況及び健全化判断比率'!B73)</f>
        <v>新発田地域広域事務組合　介護保険事業特別会計　</v>
      </c>
      <c r="BZ39" s="386"/>
      <c r="CA39" s="386"/>
      <c r="CB39" s="386"/>
      <c r="CC39" s="386"/>
      <c r="CD39" s="386"/>
      <c r="CE39" s="386"/>
      <c r="CF39" s="386"/>
      <c r="CG39" s="386"/>
      <c r="CH39" s="386"/>
      <c r="CI39" s="386"/>
      <c r="CJ39" s="386"/>
      <c r="CK39" s="386"/>
      <c r="CL39" s="386"/>
      <c r="CM39" s="386"/>
      <c r="CN39" s="69"/>
      <c r="CO39" s="385" t="str">
        <f t="shared" si="3"/>
        <v/>
      </c>
      <c r="CP39" s="385"/>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66"/>
      <c r="DG39" s="384" t="str">
        <f>IF('各会計、関係団体の財政状況及び健全化判断比率'!BR12="","",'各会計、関係団体の財政状況及び健全化判断比率'!BR12)</f>
        <v/>
      </c>
      <c r="DH39" s="384"/>
      <c r="DI39" s="73"/>
      <c r="DJ39" s="41"/>
      <c r="DK39" s="41"/>
      <c r="DL39" s="41"/>
      <c r="DM39" s="41"/>
      <c r="DN39" s="41"/>
      <c r="DO39" s="41"/>
    </row>
    <row r="40" spans="1:119" ht="32.25" customHeight="1" x14ac:dyDescent="0.15">
      <c r="A40" s="42"/>
      <c r="B40" s="68"/>
      <c r="C40" s="385" t="str">
        <f t="shared" si="5"/>
        <v/>
      </c>
      <c r="D40" s="385"/>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69"/>
      <c r="U40" s="385" t="str">
        <f t="shared" si="4"/>
        <v/>
      </c>
      <c r="V40" s="385"/>
      <c r="W40" s="386"/>
      <c r="X40" s="386"/>
      <c r="Y40" s="386"/>
      <c r="Z40" s="386"/>
      <c r="AA40" s="386"/>
      <c r="AB40" s="386"/>
      <c r="AC40" s="386"/>
      <c r="AD40" s="386"/>
      <c r="AE40" s="386"/>
      <c r="AF40" s="386"/>
      <c r="AG40" s="386"/>
      <c r="AH40" s="386"/>
      <c r="AI40" s="386"/>
      <c r="AJ40" s="386"/>
      <c r="AK40" s="386"/>
      <c r="AL40" s="69"/>
      <c r="AM40" s="385" t="str">
        <f t="shared" si="0"/>
        <v/>
      </c>
      <c r="AN40" s="385"/>
      <c r="AO40" s="386"/>
      <c r="AP40" s="386"/>
      <c r="AQ40" s="386"/>
      <c r="AR40" s="386"/>
      <c r="AS40" s="386"/>
      <c r="AT40" s="386"/>
      <c r="AU40" s="386"/>
      <c r="AV40" s="386"/>
      <c r="AW40" s="386"/>
      <c r="AX40" s="386"/>
      <c r="AY40" s="386"/>
      <c r="AZ40" s="386"/>
      <c r="BA40" s="386"/>
      <c r="BB40" s="386"/>
      <c r="BC40" s="386"/>
      <c r="BD40" s="69"/>
      <c r="BE40" s="385" t="str">
        <f t="shared" si="1"/>
        <v/>
      </c>
      <c r="BF40" s="385"/>
      <c r="BG40" s="386"/>
      <c r="BH40" s="386"/>
      <c r="BI40" s="386"/>
      <c r="BJ40" s="386"/>
      <c r="BK40" s="386"/>
      <c r="BL40" s="386"/>
      <c r="BM40" s="386"/>
      <c r="BN40" s="386"/>
      <c r="BO40" s="386"/>
      <c r="BP40" s="386"/>
      <c r="BQ40" s="386"/>
      <c r="BR40" s="386"/>
      <c r="BS40" s="386"/>
      <c r="BT40" s="386"/>
      <c r="BU40" s="386"/>
      <c r="BV40" s="69"/>
      <c r="BW40" s="385">
        <f t="shared" si="2"/>
        <v>17</v>
      </c>
      <c r="BX40" s="385"/>
      <c r="BY40" s="386" t="str">
        <f>IF('各会計、関係団体の財政状況及び健全化判断比率'!B74="","",'各会計、関係団体の財政状況及び健全化判断比率'!B74)</f>
        <v>下越福祉行政組合　一般会計</v>
      </c>
      <c r="BZ40" s="386"/>
      <c r="CA40" s="386"/>
      <c r="CB40" s="386"/>
      <c r="CC40" s="386"/>
      <c r="CD40" s="386"/>
      <c r="CE40" s="386"/>
      <c r="CF40" s="386"/>
      <c r="CG40" s="386"/>
      <c r="CH40" s="386"/>
      <c r="CI40" s="386"/>
      <c r="CJ40" s="386"/>
      <c r="CK40" s="386"/>
      <c r="CL40" s="386"/>
      <c r="CM40" s="386"/>
      <c r="CN40" s="69"/>
      <c r="CO40" s="385" t="str">
        <f t="shared" si="3"/>
        <v/>
      </c>
      <c r="CP40" s="385"/>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66"/>
      <c r="DG40" s="384" t="str">
        <f>IF('各会計、関係団体の財政状況及び健全化判断比率'!BR13="","",'各会計、関係団体の財政状況及び健全化判断比率'!BR13)</f>
        <v/>
      </c>
      <c r="DH40" s="384"/>
      <c r="DI40" s="73"/>
      <c r="DJ40" s="41"/>
      <c r="DK40" s="41"/>
      <c r="DL40" s="41"/>
      <c r="DM40" s="41"/>
      <c r="DN40" s="41"/>
      <c r="DO40" s="41"/>
    </row>
    <row r="41" spans="1:119" ht="32.25" customHeight="1" x14ac:dyDescent="0.15">
      <c r="A41" s="42"/>
      <c r="B41" s="68"/>
      <c r="C41" s="385" t="str">
        <f t="shared" si="5"/>
        <v/>
      </c>
      <c r="D41" s="385"/>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69"/>
      <c r="U41" s="385" t="str">
        <f t="shared" si="4"/>
        <v/>
      </c>
      <c r="V41" s="385"/>
      <c r="W41" s="386"/>
      <c r="X41" s="386"/>
      <c r="Y41" s="386"/>
      <c r="Z41" s="386"/>
      <c r="AA41" s="386"/>
      <c r="AB41" s="386"/>
      <c r="AC41" s="386"/>
      <c r="AD41" s="386"/>
      <c r="AE41" s="386"/>
      <c r="AF41" s="386"/>
      <c r="AG41" s="386"/>
      <c r="AH41" s="386"/>
      <c r="AI41" s="386"/>
      <c r="AJ41" s="386"/>
      <c r="AK41" s="386"/>
      <c r="AL41" s="69"/>
      <c r="AM41" s="385" t="str">
        <f t="shared" si="0"/>
        <v/>
      </c>
      <c r="AN41" s="385"/>
      <c r="AO41" s="386"/>
      <c r="AP41" s="386"/>
      <c r="AQ41" s="386"/>
      <c r="AR41" s="386"/>
      <c r="AS41" s="386"/>
      <c r="AT41" s="386"/>
      <c r="AU41" s="386"/>
      <c r="AV41" s="386"/>
      <c r="AW41" s="386"/>
      <c r="AX41" s="386"/>
      <c r="AY41" s="386"/>
      <c r="AZ41" s="386"/>
      <c r="BA41" s="386"/>
      <c r="BB41" s="386"/>
      <c r="BC41" s="386"/>
      <c r="BD41" s="69"/>
      <c r="BE41" s="385" t="str">
        <f t="shared" si="1"/>
        <v/>
      </c>
      <c r="BF41" s="385"/>
      <c r="BG41" s="386"/>
      <c r="BH41" s="386"/>
      <c r="BI41" s="386"/>
      <c r="BJ41" s="386"/>
      <c r="BK41" s="386"/>
      <c r="BL41" s="386"/>
      <c r="BM41" s="386"/>
      <c r="BN41" s="386"/>
      <c r="BO41" s="386"/>
      <c r="BP41" s="386"/>
      <c r="BQ41" s="386"/>
      <c r="BR41" s="386"/>
      <c r="BS41" s="386"/>
      <c r="BT41" s="386"/>
      <c r="BU41" s="386"/>
      <c r="BV41" s="69"/>
      <c r="BW41" s="385">
        <f t="shared" si="2"/>
        <v>18</v>
      </c>
      <c r="BX41" s="385"/>
      <c r="BY41" s="386" t="str">
        <f>IF('各会計、関係団体の財政状況及び健全化判断比率'!B75="","",'各会計、関係団体の財政状況及び健全化判断比率'!B75)</f>
        <v>下越福祉行政組合　老人ホーム特別会計</v>
      </c>
      <c r="BZ41" s="386"/>
      <c r="CA41" s="386"/>
      <c r="CB41" s="386"/>
      <c r="CC41" s="386"/>
      <c r="CD41" s="386"/>
      <c r="CE41" s="386"/>
      <c r="CF41" s="386"/>
      <c r="CG41" s="386"/>
      <c r="CH41" s="386"/>
      <c r="CI41" s="386"/>
      <c r="CJ41" s="386"/>
      <c r="CK41" s="386"/>
      <c r="CL41" s="386"/>
      <c r="CM41" s="386"/>
      <c r="CN41" s="69"/>
      <c r="CO41" s="385" t="str">
        <f t="shared" si="3"/>
        <v/>
      </c>
      <c r="CP41" s="385"/>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66"/>
      <c r="DG41" s="384" t="str">
        <f>IF('各会計、関係団体の財政状況及び健全化判断比率'!BR14="","",'各会計、関係団体の財政状況及び健全化判断比率'!BR14)</f>
        <v/>
      </c>
      <c r="DH41" s="384"/>
      <c r="DI41" s="73"/>
      <c r="DJ41" s="41"/>
      <c r="DK41" s="41"/>
      <c r="DL41" s="41"/>
      <c r="DM41" s="41"/>
      <c r="DN41" s="41"/>
      <c r="DO41" s="41"/>
    </row>
    <row r="42" spans="1:119" ht="32.25" customHeight="1" x14ac:dyDescent="0.15">
      <c r="A42" s="41"/>
      <c r="B42" s="68"/>
      <c r="C42" s="385" t="str">
        <f t="shared" si="5"/>
        <v/>
      </c>
      <c r="D42" s="385"/>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69"/>
      <c r="U42" s="385" t="str">
        <f t="shared" si="4"/>
        <v/>
      </c>
      <c r="V42" s="385"/>
      <c r="W42" s="386"/>
      <c r="X42" s="386"/>
      <c r="Y42" s="386"/>
      <c r="Z42" s="386"/>
      <c r="AA42" s="386"/>
      <c r="AB42" s="386"/>
      <c r="AC42" s="386"/>
      <c r="AD42" s="386"/>
      <c r="AE42" s="386"/>
      <c r="AF42" s="386"/>
      <c r="AG42" s="386"/>
      <c r="AH42" s="386"/>
      <c r="AI42" s="386"/>
      <c r="AJ42" s="386"/>
      <c r="AK42" s="386"/>
      <c r="AL42" s="69"/>
      <c r="AM42" s="385" t="str">
        <f t="shared" si="0"/>
        <v/>
      </c>
      <c r="AN42" s="385"/>
      <c r="AO42" s="386"/>
      <c r="AP42" s="386"/>
      <c r="AQ42" s="386"/>
      <c r="AR42" s="386"/>
      <c r="AS42" s="386"/>
      <c r="AT42" s="386"/>
      <c r="AU42" s="386"/>
      <c r="AV42" s="386"/>
      <c r="AW42" s="386"/>
      <c r="AX42" s="386"/>
      <c r="AY42" s="386"/>
      <c r="AZ42" s="386"/>
      <c r="BA42" s="386"/>
      <c r="BB42" s="386"/>
      <c r="BC42" s="386"/>
      <c r="BD42" s="69"/>
      <c r="BE42" s="385" t="str">
        <f t="shared" si="1"/>
        <v/>
      </c>
      <c r="BF42" s="385"/>
      <c r="BG42" s="386"/>
      <c r="BH42" s="386"/>
      <c r="BI42" s="386"/>
      <c r="BJ42" s="386"/>
      <c r="BK42" s="386"/>
      <c r="BL42" s="386"/>
      <c r="BM42" s="386"/>
      <c r="BN42" s="386"/>
      <c r="BO42" s="386"/>
      <c r="BP42" s="386"/>
      <c r="BQ42" s="386"/>
      <c r="BR42" s="386"/>
      <c r="BS42" s="386"/>
      <c r="BT42" s="386"/>
      <c r="BU42" s="386"/>
      <c r="BV42" s="69"/>
      <c r="BW42" s="385">
        <f t="shared" si="2"/>
        <v>19</v>
      </c>
      <c r="BX42" s="385"/>
      <c r="BY42" s="386" t="str">
        <f>IF('各会計、関係団体の財政状況及び健全化判断比率'!B76="","",'各会計、関係団体の財政状況及び健全化判断比率'!B76)</f>
        <v>下越福祉行政組合　保健施設特別会計</v>
      </c>
      <c r="BZ42" s="386"/>
      <c r="CA42" s="386"/>
      <c r="CB42" s="386"/>
      <c r="CC42" s="386"/>
      <c r="CD42" s="386"/>
      <c r="CE42" s="386"/>
      <c r="CF42" s="386"/>
      <c r="CG42" s="386"/>
      <c r="CH42" s="386"/>
      <c r="CI42" s="386"/>
      <c r="CJ42" s="386"/>
      <c r="CK42" s="386"/>
      <c r="CL42" s="386"/>
      <c r="CM42" s="386"/>
      <c r="CN42" s="69"/>
      <c r="CO42" s="385" t="str">
        <f t="shared" si="3"/>
        <v/>
      </c>
      <c r="CP42" s="385"/>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66"/>
      <c r="DG42" s="384" t="str">
        <f>IF('各会計、関係団体の財政状況及び健全化判断比率'!BR15="","",'各会計、関係団体の財政状況及び健全化判断比率'!BR15)</f>
        <v/>
      </c>
      <c r="DH42" s="384"/>
      <c r="DI42" s="73"/>
      <c r="DJ42" s="41"/>
      <c r="DK42" s="41"/>
      <c r="DL42" s="41"/>
      <c r="DM42" s="41"/>
      <c r="DN42" s="41"/>
      <c r="DO42" s="41"/>
    </row>
    <row r="43" spans="1:119" ht="32.25" customHeight="1" x14ac:dyDescent="0.15">
      <c r="A43" s="41"/>
      <c r="B43" s="68"/>
      <c r="C43" s="385" t="str">
        <f t="shared" si="5"/>
        <v/>
      </c>
      <c r="D43" s="385"/>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69"/>
      <c r="U43" s="385" t="str">
        <f t="shared" si="4"/>
        <v/>
      </c>
      <c r="V43" s="385"/>
      <c r="W43" s="386"/>
      <c r="X43" s="386"/>
      <c r="Y43" s="386"/>
      <c r="Z43" s="386"/>
      <c r="AA43" s="386"/>
      <c r="AB43" s="386"/>
      <c r="AC43" s="386"/>
      <c r="AD43" s="386"/>
      <c r="AE43" s="386"/>
      <c r="AF43" s="386"/>
      <c r="AG43" s="386"/>
      <c r="AH43" s="386"/>
      <c r="AI43" s="386"/>
      <c r="AJ43" s="386"/>
      <c r="AK43" s="386"/>
      <c r="AL43" s="69"/>
      <c r="AM43" s="385" t="str">
        <f t="shared" si="0"/>
        <v/>
      </c>
      <c r="AN43" s="385"/>
      <c r="AO43" s="386"/>
      <c r="AP43" s="386"/>
      <c r="AQ43" s="386"/>
      <c r="AR43" s="386"/>
      <c r="AS43" s="386"/>
      <c r="AT43" s="386"/>
      <c r="AU43" s="386"/>
      <c r="AV43" s="386"/>
      <c r="AW43" s="386"/>
      <c r="AX43" s="386"/>
      <c r="AY43" s="386"/>
      <c r="AZ43" s="386"/>
      <c r="BA43" s="386"/>
      <c r="BB43" s="386"/>
      <c r="BC43" s="386"/>
      <c r="BD43" s="69"/>
      <c r="BE43" s="385" t="str">
        <f t="shared" si="1"/>
        <v/>
      </c>
      <c r="BF43" s="385"/>
      <c r="BG43" s="386"/>
      <c r="BH43" s="386"/>
      <c r="BI43" s="386"/>
      <c r="BJ43" s="386"/>
      <c r="BK43" s="386"/>
      <c r="BL43" s="386"/>
      <c r="BM43" s="386"/>
      <c r="BN43" s="386"/>
      <c r="BO43" s="386"/>
      <c r="BP43" s="386"/>
      <c r="BQ43" s="386"/>
      <c r="BR43" s="386"/>
      <c r="BS43" s="386"/>
      <c r="BT43" s="386"/>
      <c r="BU43" s="386"/>
      <c r="BV43" s="69"/>
      <c r="BW43" s="385">
        <f t="shared" si="2"/>
        <v>20</v>
      </c>
      <c r="BX43" s="385"/>
      <c r="BY43" s="386" t="str">
        <f>IF('各会計、関係団体の財政状況及び健全化判断比率'!B77="","",'各会計、関係団体の財政状況及び健全化判断比率'!B77)</f>
        <v>新潟県市町村総合事務組合　一般会計</v>
      </c>
      <c r="BZ43" s="386"/>
      <c r="CA43" s="386"/>
      <c r="CB43" s="386"/>
      <c r="CC43" s="386"/>
      <c r="CD43" s="386"/>
      <c r="CE43" s="386"/>
      <c r="CF43" s="386"/>
      <c r="CG43" s="386"/>
      <c r="CH43" s="386"/>
      <c r="CI43" s="386"/>
      <c r="CJ43" s="386"/>
      <c r="CK43" s="386"/>
      <c r="CL43" s="386"/>
      <c r="CM43" s="386"/>
      <c r="CN43" s="69"/>
      <c r="CO43" s="385" t="str">
        <f t="shared" si="3"/>
        <v/>
      </c>
      <c r="CP43" s="385"/>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66"/>
      <c r="DG43" s="384" t="str">
        <f>IF('各会計、関係団体の財政状況及び健全化判断比率'!BR16="","",'各会計、関係団体の財政状況及び健全化判断比率'!BR16)</f>
        <v/>
      </c>
      <c r="DH43" s="384"/>
      <c r="DI43" s="73"/>
      <c r="DJ43" s="41"/>
      <c r="DK43" s="41"/>
      <c r="DL43" s="41"/>
      <c r="DM43" s="41"/>
      <c r="DN43" s="41"/>
      <c r="DO43" s="41"/>
    </row>
    <row r="44" spans="1:119" ht="13.5" customHeight="1" thickBot="1" x14ac:dyDescent="0.2">
      <c r="A44" s="41"/>
      <c r="B44" s="74"/>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6"/>
      <c r="DJ44" s="41"/>
      <c r="DK44" s="41"/>
      <c r="DL44" s="41"/>
      <c r="DM44" s="41"/>
      <c r="DN44" s="41"/>
      <c r="DO44" s="41"/>
    </row>
    <row r="45" spans="1:119" x14ac:dyDescent="0.15">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row>
    <row r="46" spans="1:119" x14ac:dyDescent="0.15">
      <c r="B46" s="41" t="s">
        <v>137</v>
      </c>
      <c r="C46" s="41"/>
      <c r="D46" s="41"/>
      <c r="E46" s="41" t="s">
        <v>138</v>
      </c>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row>
    <row r="47" spans="1:119" x14ac:dyDescent="0.15">
      <c r="B47" s="41"/>
      <c r="C47" s="41"/>
      <c r="D47" s="41"/>
      <c r="E47" s="41" t="s">
        <v>139</v>
      </c>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row>
    <row r="48" spans="1:119" x14ac:dyDescent="0.15">
      <c r="B48" s="41"/>
      <c r="C48" s="41"/>
      <c r="D48" s="41"/>
      <c r="E48" s="41" t="s">
        <v>140</v>
      </c>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row>
    <row r="49" spans="5:5" x14ac:dyDescent="0.15">
      <c r="E49" s="77" t="s">
        <v>141</v>
      </c>
    </row>
    <row r="50" spans="5:5" x14ac:dyDescent="0.15">
      <c r="E50" s="43" t="s">
        <v>142</v>
      </c>
    </row>
    <row r="51" spans="5:5" x14ac:dyDescent="0.15">
      <c r="E51" s="43" t="s">
        <v>143</v>
      </c>
    </row>
    <row r="52" spans="5:5" x14ac:dyDescent="0.15">
      <c r="E52" s="43" t="s">
        <v>144</v>
      </c>
    </row>
    <row r="53" spans="5:5" x14ac:dyDescent="0.15"/>
    <row r="54" spans="5:5" x14ac:dyDescent="0.15"/>
    <row r="55" spans="5:5" x14ac:dyDescent="0.15"/>
    <row r="56" spans="5:5" x14ac:dyDescent="0.15"/>
  </sheetData>
  <sheetProtection algorithmName="SHA-512" hashValue="IWlF5K1g+aUpUDynFs4En2uZsSDfBwcSN2FH5e0lDihFLTOc3pKsc+X353uD2rBiKPeiQRVgr6zunfG76KLxBQ==" saltValue="07crXmE+kExwuY0jbiQnp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C05BF-BF8B-4E71-A7B9-9F6FFC4B78F7}">
  <sheetPr>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63" customWidth="1"/>
    <col min="2" max="2" width="11" style="263" customWidth="1"/>
    <col min="3" max="3" width="17" style="263" customWidth="1"/>
    <col min="4" max="5" width="16.625" style="263" customWidth="1"/>
    <col min="6" max="15" width="15" style="263" customWidth="1"/>
    <col min="16" max="16" width="24" style="263" customWidth="1"/>
    <col min="17" max="16384" width="0" style="263" hidden="1"/>
  </cols>
  <sheetData>
    <row r="1" spans="1:16" ht="16.5" customHeight="1" x14ac:dyDescent="0.15">
      <c r="A1" s="262"/>
      <c r="B1" s="262"/>
      <c r="C1" s="262"/>
      <c r="D1" s="262"/>
      <c r="E1" s="262"/>
      <c r="F1" s="262"/>
      <c r="G1" s="262"/>
      <c r="H1" s="262"/>
      <c r="I1" s="262"/>
      <c r="J1" s="262"/>
      <c r="K1" s="262"/>
      <c r="L1" s="262"/>
      <c r="M1" s="262"/>
      <c r="N1" s="262"/>
      <c r="O1" s="262"/>
      <c r="P1" s="262"/>
    </row>
    <row r="2" spans="1:16" ht="16.5" customHeight="1" x14ac:dyDescent="0.15">
      <c r="A2" s="262"/>
      <c r="B2" s="262"/>
      <c r="C2" s="262"/>
      <c r="D2" s="262"/>
      <c r="E2" s="262"/>
      <c r="F2" s="262"/>
      <c r="G2" s="262"/>
      <c r="H2" s="262"/>
      <c r="I2" s="262"/>
      <c r="J2" s="262"/>
      <c r="K2" s="262"/>
      <c r="L2" s="262"/>
      <c r="M2" s="262"/>
      <c r="N2" s="262"/>
      <c r="O2" s="262"/>
      <c r="P2" s="262"/>
    </row>
    <row r="3" spans="1:16" ht="16.5" customHeight="1" x14ac:dyDescent="0.15">
      <c r="A3" s="262"/>
      <c r="B3" s="262"/>
      <c r="C3" s="262"/>
      <c r="D3" s="262"/>
      <c r="E3" s="262"/>
      <c r="F3" s="262"/>
      <c r="G3" s="262"/>
      <c r="H3" s="262"/>
      <c r="I3" s="262"/>
      <c r="J3" s="262"/>
      <c r="K3" s="262"/>
      <c r="L3" s="262"/>
      <c r="M3" s="262"/>
      <c r="N3" s="262"/>
      <c r="O3" s="262"/>
      <c r="P3" s="262"/>
    </row>
    <row r="4" spans="1:16" ht="16.5" customHeight="1" x14ac:dyDescent="0.15">
      <c r="A4" s="262"/>
      <c r="B4" s="262"/>
      <c r="C4" s="262"/>
      <c r="D4" s="262"/>
      <c r="E4" s="262"/>
      <c r="F4" s="262"/>
      <c r="G4" s="262"/>
      <c r="H4" s="262"/>
      <c r="I4" s="262"/>
      <c r="J4" s="262"/>
      <c r="K4" s="262"/>
      <c r="L4" s="262"/>
      <c r="M4" s="262"/>
      <c r="N4" s="262"/>
      <c r="O4" s="262"/>
      <c r="P4" s="262"/>
    </row>
    <row r="5" spans="1:16" ht="16.5" customHeight="1" x14ac:dyDescent="0.15">
      <c r="A5" s="262"/>
      <c r="B5" s="262"/>
      <c r="C5" s="262"/>
      <c r="D5" s="262"/>
      <c r="E5" s="262"/>
      <c r="F5" s="262"/>
      <c r="G5" s="262"/>
      <c r="H5" s="262"/>
      <c r="I5" s="262"/>
      <c r="J5" s="262"/>
      <c r="K5" s="262"/>
      <c r="L5" s="262"/>
      <c r="M5" s="262"/>
      <c r="N5" s="262"/>
      <c r="O5" s="262"/>
      <c r="P5" s="262"/>
    </row>
    <row r="6" spans="1:16" ht="16.5" customHeight="1" x14ac:dyDescent="0.15">
      <c r="A6" s="262"/>
      <c r="B6" s="262"/>
      <c r="C6" s="262"/>
      <c r="D6" s="262"/>
      <c r="E6" s="262"/>
      <c r="F6" s="262"/>
      <c r="G6" s="262"/>
      <c r="H6" s="262"/>
      <c r="I6" s="262"/>
      <c r="J6" s="262"/>
      <c r="K6" s="262"/>
      <c r="L6" s="262"/>
      <c r="M6" s="262"/>
      <c r="N6" s="262"/>
      <c r="O6" s="262"/>
      <c r="P6" s="262"/>
    </row>
    <row r="7" spans="1:16" ht="16.5" customHeight="1" x14ac:dyDescent="0.15">
      <c r="A7" s="262"/>
      <c r="B7" s="262"/>
      <c r="C7" s="262"/>
      <c r="D7" s="262"/>
      <c r="E7" s="262"/>
      <c r="F7" s="262"/>
      <c r="G7" s="262"/>
      <c r="H7" s="262"/>
      <c r="I7" s="262"/>
      <c r="J7" s="262"/>
      <c r="K7" s="262"/>
      <c r="L7" s="262"/>
      <c r="M7" s="262"/>
      <c r="N7" s="262"/>
      <c r="O7" s="262"/>
      <c r="P7" s="262"/>
    </row>
    <row r="8" spans="1:16" ht="16.5" customHeight="1" x14ac:dyDescent="0.15">
      <c r="A8" s="262"/>
      <c r="B8" s="262"/>
      <c r="C8" s="262"/>
      <c r="D8" s="262"/>
      <c r="E8" s="262"/>
      <c r="F8" s="262"/>
      <c r="G8" s="262"/>
      <c r="H8" s="262"/>
      <c r="I8" s="262"/>
      <c r="J8" s="262"/>
      <c r="K8" s="262"/>
      <c r="L8" s="262"/>
      <c r="M8" s="262"/>
      <c r="N8" s="262"/>
      <c r="O8" s="262"/>
      <c r="P8" s="262"/>
    </row>
    <row r="9" spans="1:16" ht="16.5" customHeight="1" x14ac:dyDescent="0.15">
      <c r="A9" s="262"/>
      <c r="B9" s="262"/>
      <c r="C9" s="262"/>
      <c r="D9" s="262"/>
      <c r="E9" s="262"/>
      <c r="F9" s="262"/>
      <c r="G9" s="262"/>
      <c r="H9" s="262"/>
      <c r="I9" s="262"/>
      <c r="J9" s="262"/>
      <c r="K9" s="262"/>
      <c r="L9" s="262"/>
      <c r="M9" s="262"/>
      <c r="N9" s="262"/>
      <c r="O9" s="262"/>
      <c r="P9" s="262"/>
    </row>
    <row r="10" spans="1:16" ht="16.5" customHeight="1" x14ac:dyDescent="0.15">
      <c r="A10" s="262"/>
      <c r="B10" s="262"/>
      <c r="C10" s="262"/>
      <c r="D10" s="262"/>
      <c r="E10" s="262"/>
      <c r="F10" s="262"/>
      <c r="G10" s="262"/>
      <c r="H10" s="262"/>
      <c r="I10" s="262"/>
      <c r="J10" s="262"/>
      <c r="K10" s="262"/>
      <c r="L10" s="262"/>
      <c r="M10" s="262"/>
      <c r="N10" s="262"/>
      <c r="O10" s="262"/>
      <c r="P10" s="262"/>
    </row>
    <row r="11" spans="1:16" ht="16.5" customHeight="1" x14ac:dyDescent="0.15">
      <c r="A11" s="262"/>
      <c r="B11" s="262"/>
      <c r="C11" s="262"/>
      <c r="D11" s="262"/>
      <c r="E11" s="262"/>
      <c r="F11" s="262"/>
      <c r="G11" s="262"/>
      <c r="H11" s="262"/>
      <c r="I11" s="262"/>
      <c r="J11" s="262"/>
      <c r="K11" s="262"/>
      <c r="L11" s="262"/>
      <c r="M11" s="262"/>
      <c r="N11" s="262"/>
      <c r="O11" s="262"/>
      <c r="P11" s="262"/>
    </row>
    <row r="12" spans="1:16" ht="16.5" customHeight="1" x14ac:dyDescent="0.15">
      <c r="A12" s="262"/>
      <c r="B12" s="262"/>
      <c r="C12" s="262"/>
      <c r="D12" s="262"/>
      <c r="E12" s="262"/>
      <c r="F12" s="262"/>
      <c r="G12" s="262"/>
      <c r="H12" s="262"/>
      <c r="I12" s="262"/>
      <c r="J12" s="262"/>
      <c r="K12" s="262"/>
      <c r="L12" s="262"/>
      <c r="M12" s="262"/>
      <c r="N12" s="262"/>
      <c r="O12" s="262"/>
      <c r="P12" s="262"/>
    </row>
    <row r="13" spans="1:16" ht="16.5" customHeight="1" x14ac:dyDescent="0.15">
      <c r="A13" s="262"/>
      <c r="B13" s="262"/>
      <c r="C13" s="262"/>
      <c r="D13" s="262"/>
      <c r="E13" s="262"/>
      <c r="F13" s="262"/>
      <c r="G13" s="262"/>
      <c r="H13" s="262"/>
      <c r="I13" s="262"/>
      <c r="J13" s="262"/>
      <c r="K13" s="262"/>
      <c r="L13" s="262"/>
      <c r="M13" s="262"/>
      <c r="N13" s="262"/>
      <c r="O13" s="262"/>
      <c r="P13" s="262"/>
    </row>
    <row r="14" spans="1:16" ht="16.5" customHeight="1" x14ac:dyDescent="0.15">
      <c r="A14" s="262"/>
      <c r="B14" s="262"/>
      <c r="C14" s="262"/>
      <c r="D14" s="262"/>
      <c r="E14" s="262"/>
      <c r="F14" s="262"/>
      <c r="G14" s="262"/>
      <c r="H14" s="262"/>
      <c r="I14" s="262"/>
      <c r="J14" s="262"/>
      <c r="K14" s="262"/>
      <c r="L14" s="262"/>
      <c r="M14" s="262"/>
      <c r="N14" s="262"/>
      <c r="O14" s="262"/>
      <c r="P14" s="262"/>
    </row>
    <row r="15" spans="1:16" ht="16.5" customHeight="1" x14ac:dyDescent="0.15">
      <c r="A15" s="262"/>
      <c r="B15" s="262"/>
      <c r="C15" s="262"/>
      <c r="D15" s="262"/>
      <c r="E15" s="262"/>
      <c r="F15" s="262"/>
      <c r="G15" s="262"/>
      <c r="H15" s="262"/>
      <c r="I15" s="262"/>
      <c r="J15" s="262"/>
      <c r="K15" s="262"/>
      <c r="L15" s="262"/>
      <c r="M15" s="262"/>
      <c r="N15" s="262"/>
      <c r="O15" s="262"/>
      <c r="P15" s="262"/>
    </row>
    <row r="16" spans="1:16" ht="16.5" customHeight="1" x14ac:dyDescent="0.15">
      <c r="A16" s="262"/>
      <c r="B16" s="262"/>
      <c r="C16" s="262"/>
      <c r="D16" s="262"/>
      <c r="E16" s="262"/>
      <c r="F16" s="262"/>
      <c r="G16" s="262"/>
      <c r="H16" s="262"/>
      <c r="I16" s="262"/>
      <c r="J16" s="262"/>
      <c r="K16" s="262"/>
      <c r="L16" s="262"/>
      <c r="M16" s="262"/>
      <c r="N16" s="262"/>
      <c r="O16" s="262"/>
      <c r="P16" s="262"/>
    </row>
    <row r="17" spans="1:16" ht="16.5" customHeight="1" x14ac:dyDescent="0.15">
      <c r="A17" s="262"/>
      <c r="B17" s="262"/>
      <c r="C17" s="262"/>
      <c r="D17" s="262"/>
      <c r="E17" s="262"/>
      <c r="F17" s="262"/>
      <c r="G17" s="262"/>
      <c r="H17" s="262"/>
      <c r="I17" s="262"/>
      <c r="J17" s="262"/>
      <c r="K17" s="262"/>
      <c r="L17" s="262"/>
      <c r="M17" s="262"/>
      <c r="N17" s="262"/>
      <c r="O17" s="262"/>
      <c r="P17" s="262"/>
    </row>
    <row r="18" spans="1:16" ht="16.5" customHeight="1" x14ac:dyDescent="0.15">
      <c r="A18" s="262"/>
      <c r="B18" s="262"/>
      <c r="C18" s="262"/>
      <c r="D18" s="262"/>
      <c r="E18" s="262"/>
      <c r="F18" s="262"/>
      <c r="G18" s="262"/>
      <c r="H18" s="262"/>
      <c r="I18" s="262"/>
      <c r="J18" s="262"/>
      <c r="K18" s="262"/>
      <c r="L18" s="262"/>
      <c r="M18" s="262"/>
      <c r="N18" s="262"/>
      <c r="O18" s="262"/>
      <c r="P18" s="262"/>
    </row>
    <row r="19" spans="1:16" ht="16.5" customHeight="1" x14ac:dyDescent="0.15">
      <c r="A19" s="262"/>
      <c r="B19" s="262"/>
      <c r="C19" s="262"/>
      <c r="D19" s="262"/>
      <c r="E19" s="262"/>
      <c r="F19" s="262"/>
      <c r="G19" s="262"/>
      <c r="H19" s="262"/>
      <c r="I19" s="262"/>
      <c r="J19" s="262"/>
      <c r="K19" s="262"/>
      <c r="L19" s="262"/>
      <c r="M19" s="262"/>
      <c r="N19" s="262"/>
      <c r="O19" s="262"/>
      <c r="P19" s="262"/>
    </row>
    <row r="20" spans="1:16" ht="16.5" customHeight="1" x14ac:dyDescent="0.15">
      <c r="A20" s="262"/>
      <c r="B20" s="262"/>
      <c r="C20" s="262"/>
      <c r="D20" s="262"/>
      <c r="E20" s="262"/>
      <c r="F20" s="262"/>
      <c r="G20" s="262"/>
      <c r="H20" s="262"/>
      <c r="I20" s="262"/>
      <c r="J20" s="262"/>
      <c r="K20" s="262"/>
      <c r="L20" s="262"/>
      <c r="M20" s="262"/>
      <c r="N20" s="262"/>
      <c r="O20" s="262"/>
      <c r="P20" s="262"/>
    </row>
    <row r="21" spans="1:16" ht="16.5" customHeight="1" x14ac:dyDescent="0.15">
      <c r="A21" s="262"/>
      <c r="B21" s="262"/>
      <c r="C21" s="262"/>
      <c r="D21" s="262"/>
      <c r="E21" s="262"/>
      <c r="F21" s="262"/>
      <c r="G21" s="262"/>
      <c r="H21" s="262"/>
      <c r="I21" s="262"/>
      <c r="J21" s="262"/>
      <c r="K21" s="262"/>
      <c r="L21" s="262"/>
      <c r="M21" s="262"/>
      <c r="N21" s="262"/>
      <c r="O21" s="262"/>
      <c r="P21" s="262"/>
    </row>
    <row r="22" spans="1:16" ht="16.5" customHeight="1" x14ac:dyDescent="0.15">
      <c r="A22" s="262"/>
      <c r="B22" s="262"/>
      <c r="C22" s="262"/>
      <c r="D22" s="262"/>
      <c r="E22" s="262"/>
      <c r="F22" s="262"/>
      <c r="G22" s="262"/>
      <c r="H22" s="262"/>
      <c r="I22" s="262"/>
      <c r="J22" s="262"/>
      <c r="K22" s="262"/>
      <c r="L22" s="262"/>
      <c r="M22" s="262"/>
      <c r="N22" s="262"/>
      <c r="O22" s="262"/>
      <c r="P22" s="262"/>
    </row>
    <row r="23" spans="1:16" ht="16.5" customHeight="1" x14ac:dyDescent="0.15">
      <c r="A23" s="262"/>
      <c r="B23" s="262"/>
      <c r="C23" s="262"/>
      <c r="D23" s="262"/>
      <c r="E23" s="262"/>
      <c r="F23" s="262"/>
      <c r="G23" s="262"/>
      <c r="H23" s="262"/>
      <c r="I23" s="262"/>
      <c r="J23" s="262"/>
      <c r="K23" s="262"/>
      <c r="L23" s="262"/>
      <c r="M23" s="262"/>
      <c r="N23" s="262"/>
      <c r="O23" s="262"/>
      <c r="P23" s="262"/>
    </row>
    <row r="24" spans="1:16" ht="16.5" customHeight="1" x14ac:dyDescent="0.15">
      <c r="A24" s="262"/>
      <c r="B24" s="262"/>
      <c r="C24" s="262"/>
      <c r="D24" s="262"/>
      <c r="E24" s="262"/>
      <c r="F24" s="262"/>
      <c r="G24" s="262"/>
      <c r="H24" s="262"/>
      <c r="I24" s="262"/>
      <c r="J24" s="262"/>
      <c r="K24" s="262"/>
      <c r="L24" s="262"/>
      <c r="M24" s="262"/>
      <c r="N24" s="262"/>
      <c r="O24" s="262"/>
      <c r="P24" s="262"/>
    </row>
    <row r="25" spans="1:16" ht="16.5" customHeight="1" x14ac:dyDescent="0.15">
      <c r="A25" s="262"/>
      <c r="B25" s="262"/>
      <c r="C25" s="262"/>
      <c r="D25" s="262"/>
      <c r="E25" s="262"/>
      <c r="F25" s="262"/>
      <c r="G25" s="262"/>
      <c r="H25" s="262"/>
      <c r="I25" s="262"/>
      <c r="J25" s="262"/>
      <c r="K25" s="262"/>
      <c r="L25" s="262"/>
      <c r="M25" s="262"/>
      <c r="N25" s="262"/>
      <c r="O25" s="262"/>
      <c r="P25" s="262"/>
    </row>
    <row r="26" spans="1:16" ht="16.5" customHeight="1" x14ac:dyDescent="0.15">
      <c r="A26" s="262"/>
      <c r="B26" s="262"/>
      <c r="C26" s="262"/>
      <c r="D26" s="262"/>
      <c r="E26" s="262"/>
      <c r="F26" s="262"/>
      <c r="G26" s="262"/>
      <c r="H26" s="262"/>
      <c r="I26" s="262"/>
      <c r="J26" s="262"/>
      <c r="K26" s="262"/>
      <c r="L26" s="262"/>
      <c r="M26" s="262"/>
      <c r="N26" s="262"/>
      <c r="O26" s="262"/>
      <c r="P26" s="262"/>
    </row>
    <row r="27" spans="1:16" ht="16.5" customHeight="1" x14ac:dyDescent="0.15">
      <c r="A27" s="262"/>
      <c r="B27" s="262"/>
      <c r="C27" s="262"/>
      <c r="D27" s="262"/>
      <c r="E27" s="262"/>
      <c r="F27" s="262"/>
      <c r="G27" s="262"/>
      <c r="H27" s="262"/>
      <c r="I27" s="262"/>
      <c r="J27" s="262"/>
      <c r="K27" s="262"/>
      <c r="L27" s="262"/>
      <c r="M27" s="262"/>
      <c r="N27" s="262"/>
      <c r="O27" s="262"/>
      <c r="P27" s="262"/>
    </row>
    <row r="28" spans="1:16" ht="16.5" customHeight="1" x14ac:dyDescent="0.15">
      <c r="A28" s="262"/>
      <c r="B28" s="262"/>
      <c r="C28" s="262"/>
      <c r="D28" s="262"/>
      <c r="E28" s="262"/>
      <c r="F28" s="262"/>
      <c r="G28" s="262"/>
      <c r="H28" s="262"/>
      <c r="I28" s="262"/>
      <c r="J28" s="262"/>
      <c r="K28" s="262"/>
      <c r="L28" s="262"/>
      <c r="M28" s="262"/>
      <c r="N28" s="262"/>
      <c r="O28" s="262"/>
      <c r="P28" s="262"/>
    </row>
    <row r="29" spans="1:16" ht="16.5" customHeight="1" x14ac:dyDescent="0.15">
      <c r="A29" s="262"/>
      <c r="B29" s="262"/>
      <c r="C29" s="262"/>
      <c r="D29" s="262"/>
      <c r="E29" s="262"/>
      <c r="F29" s="262"/>
      <c r="G29" s="262"/>
      <c r="H29" s="262"/>
      <c r="I29" s="262"/>
      <c r="J29" s="262"/>
      <c r="K29" s="262"/>
      <c r="L29" s="262"/>
      <c r="M29" s="262"/>
      <c r="N29" s="262"/>
      <c r="O29" s="262"/>
      <c r="P29" s="262"/>
    </row>
    <row r="30" spans="1:16" ht="16.5" customHeight="1" x14ac:dyDescent="0.15">
      <c r="A30" s="262"/>
      <c r="B30" s="262"/>
      <c r="C30" s="262"/>
      <c r="D30" s="262"/>
      <c r="E30" s="262"/>
      <c r="F30" s="262"/>
      <c r="G30" s="262"/>
      <c r="H30" s="262"/>
      <c r="I30" s="262"/>
      <c r="J30" s="262"/>
      <c r="K30" s="262"/>
      <c r="L30" s="262"/>
      <c r="M30" s="262"/>
      <c r="N30" s="262"/>
      <c r="O30" s="262"/>
      <c r="P30" s="262"/>
    </row>
    <row r="31" spans="1:16" ht="16.5" customHeight="1" x14ac:dyDescent="0.15">
      <c r="A31" s="262"/>
      <c r="B31" s="262"/>
      <c r="C31" s="262"/>
      <c r="D31" s="262"/>
      <c r="E31" s="262"/>
      <c r="F31" s="262"/>
      <c r="G31" s="262"/>
      <c r="H31" s="262"/>
      <c r="I31" s="262"/>
      <c r="J31" s="262"/>
      <c r="K31" s="262"/>
      <c r="L31" s="262"/>
      <c r="M31" s="262"/>
      <c r="N31" s="262"/>
      <c r="O31" s="262"/>
      <c r="P31" s="262"/>
    </row>
    <row r="32" spans="1:16" ht="31.5" customHeight="1" thickBot="1" x14ac:dyDescent="0.2">
      <c r="A32" s="262"/>
      <c r="B32" s="262"/>
      <c r="C32" s="262"/>
      <c r="D32" s="262"/>
      <c r="E32" s="262"/>
      <c r="F32" s="262"/>
      <c r="G32" s="262"/>
      <c r="H32" s="262"/>
      <c r="I32" s="262"/>
      <c r="J32" s="264" t="s">
        <v>496</v>
      </c>
      <c r="K32" s="262"/>
      <c r="L32" s="262"/>
      <c r="M32" s="262"/>
      <c r="N32" s="262"/>
      <c r="O32" s="262"/>
      <c r="P32" s="262"/>
    </row>
    <row r="33" spans="1:16" ht="39" customHeight="1" thickBot="1" x14ac:dyDescent="0.25">
      <c r="A33" s="262"/>
      <c r="B33" s="265" t="s">
        <v>504</v>
      </c>
      <c r="C33" s="266"/>
      <c r="D33" s="266"/>
      <c r="E33" s="267" t="s">
        <v>497</v>
      </c>
      <c r="F33" s="268" t="s">
        <v>4</v>
      </c>
      <c r="G33" s="269" t="s">
        <v>5</v>
      </c>
      <c r="H33" s="269" t="s">
        <v>6</v>
      </c>
      <c r="I33" s="269" t="s">
        <v>7</v>
      </c>
      <c r="J33" s="270" t="s">
        <v>8</v>
      </c>
      <c r="K33" s="262"/>
      <c r="L33" s="262"/>
      <c r="M33" s="262"/>
      <c r="N33" s="262"/>
      <c r="O33" s="262"/>
      <c r="P33" s="262"/>
    </row>
    <row r="34" spans="1:16" ht="39" customHeight="1" x14ac:dyDescent="0.15">
      <c r="A34" s="262"/>
      <c r="B34" s="271"/>
      <c r="C34" s="1208" t="s">
        <v>505</v>
      </c>
      <c r="D34" s="1208"/>
      <c r="E34" s="1209"/>
      <c r="F34" s="272">
        <v>4.45</v>
      </c>
      <c r="G34" s="273">
        <v>5.42</v>
      </c>
      <c r="H34" s="273">
        <v>3.21</v>
      </c>
      <c r="I34" s="273">
        <v>3.26</v>
      </c>
      <c r="J34" s="274">
        <v>5.7</v>
      </c>
      <c r="K34" s="262"/>
      <c r="L34" s="262"/>
      <c r="M34" s="262"/>
      <c r="N34" s="262"/>
      <c r="O34" s="262"/>
      <c r="P34" s="262"/>
    </row>
    <row r="35" spans="1:16" ht="39" customHeight="1" x14ac:dyDescent="0.15">
      <c r="A35" s="262"/>
      <c r="B35" s="275"/>
      <c r="C35" s="1202" t="s">
        <v>506</v>
      </c>
      <c r="D35" s="1203"/>
      <c r="E35" s="1204"/>
      <c r="F35" s="276">
        <v>3.03</v>
      </c>
      <c r="G35" s="277">
        <v>3.18</v>
      </c>
      <c r="H35" s="277">
        <v>3.43</v>
      </c>
      <c r="I35" s="277">
        <v>4.12</v>
      </c>
      <c r="J35" s="278">
        <v>4.01</v>
      </c>
      <c r="K35" s="262"/>
      <c r="L35" s="262"/>
      <c r="M35" s="262"/>
      <c r="N35" s="262"/>
      <c r="O35" s="262"/>
      <c r="P35" s="262"/>
    </row>
    <row r="36" spans="1:16" ht="39" customHeight="1" x14ac:dyDescent="0.15">
      <c r="A36" s="262"/>
      <c r="B36" s="275"/>
      <c r="C36" s="1202" t="s">
        <v>507</v>
      </c>
      <c r="D36" s="1203"/>
      <c r="E36" s="1204"/>
      <c r="F36" s="276">
        <v>1.03</v>
      </c>
      <c r="G36" s="277">
        <v>0.86</v>
      </c>
      <c r="H36" s="277">
        <v>0.84</v>
      </c>
      <c r="I36" s="277">
        <v>1.79</v>
      </c>
      <c r="J36" s="278">
        <v>1.17</v>
      </c>
      <c r="K36" s="262"/>
      <c r="L36" s="262"/>
      <c r="M36" s="262"/>
      <c r="N36" s="262"/>
      <c r="O36" s="262"/>
      <c r="P36" s="262"/>
    </row>
    <row r="37" spans="1:16" ht="39" customHeight="1" x14ac:dyDescent="0.15">
      <c r="A37" s="262"/>
      <c r="B37" s="275"/>
      <c r="C37" s="1202" t="s">
        <v>508</v>
      </c>
      <c r="D37" s="1203"/>
      <c r="E37" s="1204"/>
      <c r="F37" s="276">
        <v>0.99</v>
      </c>
      <c r="G37" s="277">
        <v>1.79</v>
      </c>
      <c r="H37" s="277">
        <v>0.72</v>
      </c>
      <c r="I37" s="277">
        <v>0.24</v>
      </c>
      <c r="J37" s="278">
        <v>0.62</v>
      </c>
      <c r="K37" s="262"/>
      <c r="L37" s="262"/>
      <c r="M37" s="262"/>
      <c r="N37" s="262"/>
      <c r="O37" s="262"/>
      <c r="P37" s="262"/>
    </row>
    <row r="38" spans="1:16" ht="39" customHeight="1" x14ac:dyDescent="0.15">
      <c r="A38" s="262"/>
      <c r="B38" s="275"/>
      <c r="C38" s="1202" t="s">
        <v>509</v>
      </c>
      <c r="D38" s="1203"/>
      <c r="E38" s="1204"/>
      <c r="F38" s="276" t="s">
        <v>322</v>
      </c>
      <c r="G38" s="277" t="s">
        <v>322</v>
      </c>
      <c r="H38" s="277" t="s">
        <v>322</v>
      </c>
      <c r="I38" s="277">
        <v>0.19</v>
      </c>
      <c r="J38" s="278">
        <v>0.02</v>
      </c>
      <c r="K38" s="262"/>
      <c r="L38" s="262"/>
      <c r="M38" s="262"/>
      <c r="N38" s="262"/>
      <c r="O38" s="262"/>
      <c r="P38" s="262"/>
    </row>
    <row r="39" spans="1:16" ht="39" customHeight="1" x14ac:dyDescent="0.15">
      <c r="A39" s="262"/>
      <c r="B39" s="275"/>
      <c r="C39" s="1202" t="s">
        <v>510</v>
      </c>
      <c r="D39" s="1203"/>
      <c r="E39" s="1204"/>
      <c r="F39" s="276">
        <v>0</v>
      </c>
      <c r="G39" s="277">
        <v>0.06</v>
      </c>
      <c r="H39" s="277">
        <v>0</v>
      </c>
      <c r="I39" s="277">
        <v>0</v>
      </c>
      <c r="J39" s="278">
        <v>0</v>
      </c>
      <c r="K39" s="262"/>
      <c r="L39" s="262"/>
      <c r="M39" s="262"/>
      <c r="N39" s="262"/>
      <c r="O39" s="262"/>
      <c r="P39" s="262"/>
    </row>
    <row r="40" spans="1:16" ht="39" customHeight="1" x14ac:dyDescent="0.15">
      <c r="A40" s="262"/>
      <c r="B40" s="275"/>
      <c r="C40" s="1202" t="s">
        <v>511</v>
      </c>
      <c r="D40" s="1203"/>
      <c r="E40" s="1204"/>
      <c r="F40" s="276">
        <v>0</v>
      </c>
      <c r="G40" s="277">
        <v>0</v>
      </c>
      <c r="H40" s="277">
        <v>0</v>
      </c>
      <c r="I40" s="277">
        <v>0</v>
      </c>
      <c r="J40" s="278">
        <v>0</v>
      </c>
      <c r="K40" s="262"/>
      <c r="L40" s="262"/>
      <c r="M40" s="262"/>
      <c r="N40" s="262"/>
      <c r="O40" s="262"/>
      <c r="P40" s="262"/>
    </row>
    <row r="41" spans="1:16" ht="39" customHeight="1" x14ac:dyDescent="0.15">
      <c r="A41" s="262"/>
      <c r="B41" s="275"/>
      <c r="C41" s="1202" t="s">
        <v>512</v>
      </c>
      <c r="D41" s="1203"/>
      <c r="E41" s="1204"/>
      <c r="F41" s="276">
        <v>0</v>
      </c>
      <c r="G41" s="277">
        <v>0</v>
      </c>
      <c r="H41" s="277">
        <v>0</v>
      </c>
      <c r="I41" s="277">
        <v>0</v>
      </c>
      <c r="J41" s="278">
        <v>0</v>
      </c>
      <c r="K41" s="262"/>
      <c r="L41" s="262"/>
      <c r="M41" s="262"/>
      <c r="N41" s="262"/>
      <c r="O41" s="262"/>
      <c r="P41" s="262"/>
    </row>
    <row r="42" spans="1:16" ht="39" customHeight="1" x14ac:dyDescent="0.15">
      <c r="A42" s="262"/>
      <c r="B42" s="279"/>
      <c r="C42" s="1202" t="s">
        <v>513</v>
      </c>
      <c r="D42" s="1203"/>
      <c r="E42" s="1204"/>
      <c r="F42" s="276" t="s">
        <v>322</v>
      </c>
      <c r="G42" s="277" t="s">
        <v>322</v>
      </c>
      <c r="H42" s="277" t="s">
        <v>322</v>
      </c>
      <c r="I42" s="277" t="s">
        <v>322</v>
      </c>
      <c r="J42" s="278" t="s">
        <v>322</v>
      </c>
      <c r="K42" s="262"/>
      <c r="L42" s="262"/>
      <c r="M42" s="262"/>
      <c r="N42" s="262"/>
      <c r="O42" s="262"/>
      <c r="P42" s="262"/>
    </row>
    <row r="43" spans="1:16" ht="39" customHeight="1" thickBot="1" x14ac:dyDescent="0.2">
      <c r="A43" s="262"/>
      <c r="B43" s="280"/>
      <c r="C43" s="1205" t="s">
        <v>514</v>
      </c>
      <c r="D43" s="1206"/>
      <c r="E43" s="1207"/>
      <c r="F43" s="281">
        <v>0.42</v>
      </c>
      <c r="G43" s="282">
        <v>0</v>
      </c>
      <c r="H43" s="282">
        <v>0.56000000000000005</v>
      </c>
      <c r="I43" s="282">
        <v>0</v>
      </c>
      <c r="J43" s="283">
        <v>0</v>
      </c>
      <c r="K43" s="262"/>
      <c r="L43" s="262"/>
      <c r="M43" s="262"/>
      <c r="N43" s="262"/>
      <c r="O43" s="262"/>
      <c r="P43" s="262"/>
    </row>
    <row r="44" spans="1:16" ht="39" customHeight="1" x14ac:dyDescent="0.15">
      <c r="A44" s="262"/>
      <c r="B44" s="284" t="s">
        <v>515</v>
      </c>
      <c r="C44" s="285"/>
      <c r="D44" s="286"/>
      <c r="E44" s="286"/>
      <c r="F44" s="287"/>
      <c r="G44" s="287"/>
      <c r="H44" s="287"/>
      <c r="I44" s="287"/>
      <c r="J44" s="287"/>
      <c r="K44" s="262"/>
      <c r="L44" s="262"/>
      <c r="M44" s="262"/>
      <c r="N44" s="262"/>
      <c r="O44" s="262"/>
      <c r="P44" s="262"/>
    </row>
    <row r="45" spans="1:16" ht="18" customHeight="1" x14ac:dyDescent="0.15">
      <c r="A45" s="262"/>
      <c r="B45" s="262"/>
      <c r="C45" s="262"/>
      <c r="D45" s="262"/>
      <c r="E45" s="262"/>
      <c r="F45" s="262"/>
      <c r="G45" s="262"/>
      <c r="H45" s="262"/>
      <c r="I45" s="262"/>
      <c r="J45" s="262"/>
      <c r="K45" s="262"/>
      <c r="L45" s="262"/>
      <c r="M45" s="262"/>
      <c r="N45" s="262"/>
      <c r="O45" s="262"/>
      <c r="P45" s="262"/>
    </row>
  </sheetData>
  <sheetProtection algorithmName="SHA-512" hashValue="o+R95abctdTrfTBh8dpmOxD9xXJmIykl/cer2TZKf74GPsL6AXMXZwLbWnGOLfqmFflzrykTEUvhI4IM2k0RBw==" saltValue="BOzLifEjbBs/PDtcDKJ1E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C25AED-E7CD-4806-BDBC-3AB611EDD619}">
  <sheetPr>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289" customWidth="1"/>
    <col min="2" max="3" width="10.875" style="289" customWidth="1"/>
    <col min="4" max="4" width="10" style="289" customWidth="1"/>
    <col min="5" max="10" width="11" style="289" customWidth="1"/>
    <col min="11" max="15" width="13.125" style="289" customWidth="1"/>
    <col min="16" max="21" width="11.5" style="289" customWidth="1"/>
    <col min="22" max="16384" width="0" style="289" hidden="1"/>
  </cols>
  <sheetData>
    <row r="1" spans="1:21" ht="13.5" customHeight="1" x14ac:dyDescent="0.15">
      <c r="A1" s="288"/>
      <c r="B1" s="288"/>
      <c r="C1" s="288"/>
      <c r="D1" s="288"/>
      <c r="E1" s="288"/>
      <c r="F1" s="288"/>
      <c r="G1" s="288"/>
      <c r="H1" s="288"/>
      <c r="I1" s="288"/>
      <c r="J1" s="288"/>
      <c r="K1" s="288"/>
      <c r="L1" s="288"/>
      <c r="M1" s="288"/>
      <c r="N1" s="288"/>
      <c r="O1" s="288"/>
      <c r="P1" s="288"/>
      <c r="Q1" s="288"/>
      <c r="R1" s="288"/>
      <c r="S1" s="288"/>
      <c r="T1" s="288"/>
      <c r="U1" s="288"/>
    </row>
    <row r="2" spans="1:21" ht="13.5" customHeight="1" x14ac:dyDescent="0.15">
      <c r="A2" s="288"/>
      <c r="B2" s="288"/>
      <c r="C2" s="288"/>
      <c r="D2" s="288"/>
      <c r="E2" s="288"/>
      <c r="F2" s="288"/>
      <c r="G2" s="288"/>
      <c r="H2" s="288"/>
      <c r="I2" s="288"/>
      <c r="J2" s="288"/>
      <c r="K2" s="288"/>
      <c r="L2" s="288"/>
      <c r="M2" s="288"/>
      <c r="N2" s="288"/>
      <c r="O2" s="288"/>
      <c r="P2" s="288"/>
      <c r="Q2" s="288"/>
      <c r="R2" s="288"/>
      <c r="S2" s="288"/>
      <c r="T2" s="288"/>
      <c r="U2" s="288"/>
    </row>
    <row r="3" spans="1:21" ht="13.5" customHeight="1" x14ac:dyDescent="0.15">
      <c r="A3" s="288"/>
      <c r="B3" s="288"/>
      <c r="C3" s="288"/>
      <c r="D3" s="288"/>
      <c r="E3" s="288"/>
      <c r="F3" s="288"/>
      <c r="G3" s="288"/>
      <c r="H3" s="288"/>
      <c r="I3" s="288"/>
      <c r="J3" s="288"/>
      <c r="K3" s="288"/>
      <c r="L3" s="288"/>
      <c r="M3" s="288"/>
      <c r="N3" s="288"/>
      <c r="O3" s="288"/>
      <c r="P3" s="288"/>
      <c r="Q3" s="288"/>
      <c r="R3" s="288"/>
      <c r="S3" s="288"/>
      <c r="T3" s="288"/>
      <c r="U3" s="288"/>
    </row>
    <row r="4" spans="1:21" ht="13.5" customHeight="1" x14ac:dyDescent="0.15">
      <c r="A4" s="288"/>
      <c r="B4" s="288"/>
      <c r="C4" s="288"/>
      <c r="D4" s="288"/>
      <c r="E4" s="288"/>
      <c r="F4" s="288"/>
      <c r="G4" s="288"/>
      <c r="H4" s="288"/>
      <c r="I4" s="288"/>
      <c r="J4" s="288"/>
      <c r="K4" s="288"/>
      <c r="L4" s="288"/>
      <c r="M4" s="288"/>
      <c r="N4" s="288"/>
      <c r="O4" s="288"/>
      <c r="P4" s="288"/>
      <c r="Q4" s="288"/>
      <c r="R4" s="288"/>
      <c r="S4" s="288"/>
      <c r="T4" s="288"/>
      <c r="U4" s="288"/>
    </row>
    <row r="5" spans="1:21" ht="13.5" customHeight="1" x14ac:dyDescent="0.15">
      <c r="A5" s="288"/>
      <c r="B5" s="288"/>
      <c r="C5" s="288"/>
      <c r="D5" s="288"/>
      <c r="E5" s="288"/>
      <c r="F5" s="288"/>
      <c r="G5" s="288"/>
      <c r="H5" s="288"/>
      <c r="I5" s="288"/>
      <c r="J5" s="288"/>
      <c r="K5" s="288"/>
      <c r="L5" s="288"/>
      <c r="M5" s="288"/>
      <c r="N5" s="288"/>
      <c r="O5" s="288"/>
      <c r="P5" s="288"/>
      <c r="Q5" s="288"/>
      <c r="R5" s="288"/>
      <c r="S5" s="288"/>
      <c r="T5" s="288"/>
      <c r="U5" s="288"/>
    </row>
    <row r="6" spans="1:21" ht="13.5" customHeight="1" x14ac:dyDescent="0.15">
      <c r="A6" s="288"/>
      <c r="B6" s="288"/>
      <c r="C6" s="288"/>
      <c r="D6" s="288"/>
      <c r="E6" s="288"/>
      <c r="F6" s="288"/>
      <c r="G6" s="288"/>
      <c r="H6" s="288"/>
      <c r="I6" s="288"/>
      <c r="J6" s="288"/>
      <c r="K6" s="288"/>
      <c r="L6" s="288"/>
      <c r="M6" s="288"/>
      <c r="N6" s="288"/>
      <c r="O6" s="288"/>
      <c r="P6" s="288"/>
      <c r="Q6" s="288"/>
      <c r="R6" s="288"/>
      <c r="S6" s="288"/>
      <c r="T6" s="288"/>
      <c r="U6" s="288"/>
    </row>
    <row r="7" spans="1:21" ht="13.5" customHeight="1" x14ac:dyDescent="0.15">
      <c r="A7" s="288"/>
      <c r="B7" s="288"/>
      <c r="C7" s="288"/>
      <c r="D7" s="288"/>
      <c r="E7" s="288"/>
      <c r="F7" s="288"/>
      <c r="G7" s="288"/>
      <c r="H7" s="288"/>
      <c r="I7" s="288"/>
      <c r="J7" s="288"/>
      <c r="K7" s="288"/>
      <c r="L7" s="288"/>
      <c r="M7" s="288"/>
      <c r="N7" s="288"/>
      <c r="O7" s="288"/>
      <c r="P7" s="288"/>
      <c r="Q7" s="288"/>
      <c r="R7" s="288"/>
      <c r="S7" s="288"/>
      <c r="T7" s="288"/>
      <c r="U7" s="288"/>
    </row>
    <row r="8" spans="1:21" ht="13.5" customHeight="1" x14ac:dyDescent="0.15">
      <c r="A8" s="288"/>
      <c r="B8" s="288"/>
      <c r="C8" s="288"/>
      <c r="D8" s="288"/>
      <c r="E8" s="288"/>
      <c r="F8" s="288"/>
      <c r="G8" s="288"/>
      <c r="H8" s="288"/>
      <c r="I8" s="288"/>
      <c r="J8" s="288"/>
      <c r="K8" s="288"/>
      <c r="L8" s="288"/>
      <c r="M8" s="288"/>
      <c r="N8" s="288"/>
      <c r="O8" s="288"/>
      <c r="P8" s="288"/>
      <c r="Q8" s="288"/>
      <c r="R8" s="288"/>
      <c r="S8" s="288"/>
      <c r="T8" s="288"/>
      <c r="U8" s="288"/>
    </row>
    <row r="9" spans="1:21" ht="13.5" customHeight="1" x14ac:dyDescent="0.15">
      <c r="A9" s="288"/>
      <c r="B9" s="288"/>
      <c r="C9" s="288"/>
      <c r="D9" s="288"/>
      <c r="E9" s="288"/>
      <c r="F9" s="288"/>
      <c r="G9" s="288"/>
      <c r="H9" s="288"/>
      <c r="I9" s="288"/>
      <c r="J9" s="288"/>
      <c r="K9" s="288"/>
      <c r="L9" s="288"/>
      <c r="M9" s="288"/>
      <c r="N9" s="288"/>
      <c r="O9" s="288"/>
      <c r="P9" s="288"/>
      <c r="Q9" s="288"/>
      <c r="R9" s="288"/>
      <c r="S9" s="288"/>
      <c r="T9" s="288"/>
      <c r="U9" s="288"/>
    </row>
    <row r="10" spans="1:21" ht="13.5" customHeight="1" x14ac:dyDescent="0.15">
      <c r="A10" s="288"/>
      <c r="B10" s="288"/>
      <c r="C10" s="288"/>
      <c r="D10" s="288"/>
      <c r="E10" s="288"/>
      <c r="F10" s="288"/>
      <c r="G10" s="288"/>
      <c r="H10" s="288"/>
      <c r="I10" s="288"/>
      <c r="J10" s="288"/>
      <c r="K10" s="288"/>
      <c r="L10" s="288"/>
      <c r="M10" s="288"/>
      <c r="N10" s="288"/>
      <c r="O10" s="288"/>
      <c r="P10" s="288"/>
      <c r="Q10" s="288"/>
      <c r="R10" s="288"/>
      <c r="S10" s="288"/>
      <c r="T10" s="288"/>
      <c r="U10" s="288"/>
    </row>
    <row r="11" spans="1:21" ht="13.5" customHeight="1" x14ac:dyDescent="0.15">
      <c r="A11" s="288"/>
      <c r="B11" s="288"/>
      <c r="C11" s="288"/>
      <c r="D11" s="288"/>
      <c r="E11" s="288"/>
      <c r="F11" s="288"/>
      <c r="G11" s="288"/>
      <c r="H11" s="288"/>
      <c r="I11" s="288"/>
      <c r="J11" s="288"/>
      <c r="K11" s="288"/>
      <c r="L11" s="288"/>
      <c r="M11" s="288"/>
      <c r="N11" s="288"/>
      <c r="O11" s="288"/>
      <c r="P11" s="288"/>
      <c r="Q11" s="288"/>
      <c r="R11" s="288"/>
      <c r="S11" s="288"/>
      <c r="T11" s="288"/>
      <c r="U11" s="288"/>
    </row>
    <row r="12" spans="1:21" ht="13.5" customHeight="1" x14ac:dyDescent="0.15">
      <c r="A12" s="288"/>
      <c r="B12" s="288"/>
      <c r="C12" s="288"/>
      <c r="D12" s="288"/>
      <c r="E12" s="288"/>
      <c r="F12" s="288"/>
      <c r="G12" s="288"/>
      <c r="H12" s="288"/>
      <c r="I12" s="288"/>
      <c r="J12" s="288"/>
      <c r="K12" s="288"/>
      <c r="L12" s="288"/>
      <c r="M12" s="288"/>
      <c r="N12" s="288"/>
      <c r="O12" s="288"/>
      <c r="P12" s="288"/>
      <c r="Q12" s="288"/>
      <c r="R12" s="288"/>
      <c r="S12" s="288"/>
      <c r="T12" s="288"/>
      <c r="U12" s="288"/>
    </row>
    <row r="13" spans="1:21" ht="13.5" customHeight="1" x14ac:dyDescent="0.15">
      <c r="A13" s="288"/>
      <c r="B13" s="288"/>
      <c r="C13" s="288"/>
      <c r="D13" s="288"/>
      <c r="E13" s="288"/>
      <c r="F13" s="288"/>
      <c r="G13" s="288"/>
      <c r="H13" s="288"/>
      <c r="I13" s="288"/>
      <c r="J13" s="288"/>
      <c r="K13" s="288"/>
      <c r="L13" s="288"/>
      <c r="M13" s="288"/>
      <c r="N13" s="288"/>
      <c r="O13" s="288"/>
      <c r="P13" s="288"/>
      <c r="Q13" s="288"/>
      <c r="R13" s="288"/>
      <c r="S13" s="288"/>
      <c r="T13" s="288"/>
      <c r="U13" s="288"/>
    </row>
    <row r="14" spans="1:21" ht="13.5" customHeight="1" x14ac:dyDescent="0.15">
      <c r="A14" s="288"/>
      <c r="B14" s="288"/>
      <c r="C14" s="288"/>
      <c r="D14" s="288"/>
      <c r="E14" s="288"/>
      <c r="F14" s="288"/>
      <c r="G14" s="288"/>
      <c r="H14" s="288"/>
      <c r="I14" s="288"/>
      <c r="J14" s="288"/>
      <c r="K14" s="288"/>
      <c r="L14" s="288"/>
      <c r="M14" s="288"/>
      <c r="N14" s="288"/>
      <c r="O14" s="288"/>
      <c r="P14" s="288"/>
      <c r="Q14" s="288"/>
      <c r="R14" s="288"/>
      <c r="S14" s="288"/>
      <c r="T14" s="288"/>
      <c r="U14" s="288"/>
    </row>
    <row r="15" spans="1:21" ht="13.5" customHeight="1" x14ac:dyDescent="0.15">
      <c r="A15" s="288"/>
      <c r="B15" s="288"/>
      <c r="C15" s="288"/>
      <c r="D15" s="288"/>
      <c r="E15" s="288"/>
      <c r="F15" s="288"/>
      <c r="G15" s="288"/>
      <c r="H15" s="288"/>
      <c r="I15" s="288"/>
      <c r="J15" s="288"/>
      <c r="K15" s="288"/>
      <c r="L15" s="288"/>
      <c r="M15" s="288"/>
      <c r="N15" s="288"/>
      <c r="O15" s="288"/>
      <c r="P15" s="288"/>
      <c r="Q15" s="288"/>
      <c r="R15" s="288"/>
      <c r="S15" s="288"/>
      <c r="T15" s="288"/>
      <c r="U15" s="288"/>
    </row>
    <row r="16" spans="1:21" ht="13.5" customHeight="1" x14ac:dyDescent="0.15">
      <c r="A16" s="288"/>
      <c r="B16" s="288"/>
      <c r="C16" s="288"/>
      <c r="D16" s="288"/>
      <c r="E16" s="288"/>
      <c r="F16" s="288"/>
      <c r="G16" s="288"/>
      <c r="H16" s="288"/>
      <c r="I16" s="288"/>
      <c r="J16" s="288"/>
      <c r="K16" s="288"/>
      <c r="L16" s="288"/>
      <c r="M16" s="288"/>
      <c r="N16" s="288"/>
      <c r="O16" s="288"/>
      <c r="P16" s="288"/>
      <c r="Q16" s="288"/>
      <c r="R16" s="288"/>
      <c r="S16" s="288"/>
      <c r="T16" s="288"/>
      <c r="U16" s="288"/>
    </row>
    <row r="17" spans="1:21" ht="13.5" customHeight="1" x14ac:dyDescent="0.15">
      <c r="A17" s="288"/>
      <c r="B17" s="288"/>
      <c r="C17" s="288"/>
      <c r="D17" s="288"/>
      <c r="E17" s="288"/>
      <c r="F17" s="288"/>
      <c r="G17" s="288"/>
      <c r="H17" s="288"/>
      <c r="I17" s="288"/>
      <c r="J17" s="288"/>
      <c r="K17" s="288"/>
      <c r="L17" s="288"/>
      <c r="M17" s="288"/>
      <c r="N17" s="288"/>
      <c r="O17" s="288"/>
      <c r="P17" s="288"/>
      <c r="Q17" s="288"/>
      <c r="R17" s="288"/>
      <c r="S17" s="288"/>
      <c r="T17" s="288"/>
      <c r="U17" s="288"/>
    </row>
    <row r="18" spans="1:21" ht="13.5" customHeight="1" x14ac:dyDescent="0.15">
      <c r="A18" s="288"/>
      <c r="B18" s="288"/>
      <c r="C18" s="288"/>
      <c r="D18" s="288"/>
      <c r="E18" s="288"/>
      <c r="F18" s="288"/>
      <c r="G18" s="288"/>
      <c r="H18" s="288"/>
      <c r="I18" s="288"/>
      <c r="J18" s="288"/>
      <c r="K18" s="288"/>
      <c r="L18" s="288"/>
      <c r="M18" s="288"/>
      <c r="N18" s="288"/>
      <c r="O18" s="288"/>
      <c r="P18" s="288"/>
      <c r="Q18" s="288"/>
      <c r="R18" s="288"/>
      <c r="S18" s="288"/>
      <c r="T18" s="288"/>
      <c r="U18" s="288"/>
    </row>
    <row r="19" spans="1:21" ht="13.5" customHeight="1" x14ac:dyDescent="0.15">
      <c r="A19" s="288"/>
      <c r="B19" s="288"/>
      <c r="C19" s="288"/>
      <c r="D19" s="288"/>
      <c r="E19" s="288"/>
      <c r="F19" s="288"/>
      <c r="G19" s="288"/>
      <c r="H19" s="288"/>
      <c r="I19" s="288"/>
      <c r="J19" s="288"/>
      <c r="K19" s="288"/>
      <c r="L19" s="288"/>
      <c r="M19" s="288"/>
      <c r="N19" s="288"/>
      <c r="O19" s="288"/>
      <c r="P19" s="288"/>
      <c r="Q19" s="288"/>
      <c r="R19" s="288"/>
      <c r="S19" s="288"/>
      <c r="T19" s="288"/>
      <c r="U19" s="288"/>
    </row>
    <row r="20" spans="1:21" ht="13.5" customHeight="1" x14ac:dyDescent="0.15">
      <c r="A20" s="288"/>
      <c r="B20" s="288"/>
      <c r="C20" s="288"/>
      <c r="D20" s="288"/>
      <c r="E20" s="288"/>
      <c r="F20" s="288"/>
      <c r="G20" s="288"/>
      <c r="H20" s="288"/>
      <c r="I20" s="288"/>
      <c r="J20" s="288"/>
      <c r="K20" s="288"/>
      <c r="L20" s="288"/>
      <c r="M20" s="288"/>
      <c r="N20" s="288"/>
      <c r="O20" s="288"/>
      <c r="P20" s="288"/>
      <c r="Q20" s="288"/>
      <c r="R20" s="288"/>
      <c r="S20" s="288"/>
      <c r="T20" s="288"/>
      <c r="U20" s="288"/>
    </row>
    <row r="21" spans="1:21" ht="13.5" customHeight="1" x14ac:dyDescent="0.15">
      <c r="A21" s="288"/>
      <c r="B21" s="288"/>
      <c r="C21" s="288"/>
      <c r="D21" s="288"/>
      <c r="E21" s="288"/>
      <c r="F21" s="288"/>
      <c r="G21" s="288"/>
      <c r="H21" s="288"/>
      <c r="I21" s="288"/>
      <c r="J21" s="288"/>
      <c r="K21" s="288"/>
      <c r="L21" s="288"/>
      <c r="M21" s="288"/>
      <c r="N21" s="288"/>
      <c r="O21" s="288"/>
      <c r="P21" s="288"/>
      <c r="Q21" s="288"/>
      <c r="R21" s="288"/>
      <c r="S21" s="288"/>
      <c r="T21" s="288"/>
      <c r="U21" s="288"/>
    </row>
    <row r="22" spans="1:21" ht="13.5" customHeight="1" x14ac:dyDescent="0.15">
      <c r="A22" s="288"/>
      <c r="B22" s="288"/>
      <c r="C22" s="288"/>
      <c r="D22" s="288"/>
      <c r="E22" s="288"/>
      <c r="F22" s="288"/>
      <c r="G22" s="288"/>
      <c r="H22" s="288"/>
      <c r="I22" s="288"/>
      <c r="J22" s="288"/>
      <c r="K22" s="288"/>
      <c r="L22" s="288"/>
      <c r="M22" s="288"/>
      <c r="N22" s="288"/>
      <c r="O22" s="288"/>
      <c r="P22" s="288"/>
      <c r="Q22" s="288"/>
      <c r="R22" s="288"/>
      <c r="S22" s="288"/>
      <c r="T22" s="288"/>
      <c r="U22" s="288"/>
    </row>
    <row r="23" spans="1:21" ht="13.5" customHeight="1" x14ac:dyDescent="0.15">
      <c r="A23" s="288"/>
      <c r="B23" s="288"/>
      <c r="C23" s="288"/>
      <c r="D23" s="288"/>
      <c r="E23" s="288"/>
      <c r="F23" s="288"/>
      <c r="G23" s="288"/>
      <c r="H23" s="288"/>
      <c r="I23" s="288"/>
      <c r="J23" s="288"/>
      <c r="K23" s="288"/>
      <c r="L23" s="288"/>
      <c r="M23" s="288"/>
      <c r="N23" s="288"/>
      <c r="O23" s="288"/>
      <c r="P23" s="288"/>
      <c r="Q23" s="288"/>
      <c r="R23" s="288"/>
      <c r="S23" s="288"/>
      <c r="T23" s="288"/>
      <c r="U23" s="288"/>
    </row>
    <row r="24" spans="1:21" ht="13.5" customHeight="1" x14ac:dyDescent="0.15">
      <c r="A24" s="288"/>
      <c r="B24" s="288"/>
      <c r="C24" s="288"/>
      <c r="D24" s="288"/>
      <c r="E24" s="288"/>
      <c r="F24" s="288"/>
      <c r="G24" s="288"/>
      <c r="H24" s="288"/>
      <c r="I24" s="288"/>
      <c r="J24" s="288"/>
      <c r="K24" s="288"/>
      <c r="L24" s="288"/>
      <c r="M24" s="288"/>
      <c r="N24" s="288"/>
      <c r="O24" s="288"/>
      <c r="P24" s="288"/>
      <c r="Q24" s="288"/>
      <c r="R24" s="288"/>
      <c r="S24" s="288"/>
      <c r="T24" s="288"/>
      <c r="U24" s="288"/>
    </row>
    <row r="25" spans="1:21" ht="13.5" customHeight="1" x14ac:dyDescent="0.15">
      <c r="A25" s="288"/>
      <c r="B25" s="288"/>
      <c r="C25" s="288"/>
      <c r="D25" s="288"/>
      <c r="E25" s="288"/>
      <c r="F25" s="288"/>
      <c r="G25" s="288"/>
      <c r="H25" s="288"/>
      <c r="I25" s="288"/>
      <c r="J25" s="288"/>
      <c r="K25" s="288"/>
      <c r="L25" s="288"/>
      <c r="M25" s="288"/>
      <c r="N25" s="288"/>
      <c r="O25" s="288"/>
      <c r="P25" s="288"/>
      <c r="Q25" s="288"/>
      <c r="R25" s="288"/>
      <c r="S25" s="288"/>
      <c r="T25" s="288"/>
      <c r="U25" s="288"/>
    </row>
    <row r="26" spans="1:21" ht="13.5" customHeight="1" x14ac:dyDescent="0.15">
      <c r="A26" s="288"/>
      <c r="B26" s="288"/>
      <c r="C26" s="288"/>
      <c r="D26" s="288"/>
      <c r="E26" s="288"/>
      <c r="F26" s="288"/>
      <c r="G26" s="288"/>
      <c r="H26" s="288"/>
      <c r="I26" s="288"/>
      <c r="J26" s="288"/>
      <c r="K26" s="288"/>
      <c r="L26" s="288"/>
      <c r="M26" s="288"/>
      <c r="N26" s="288"/>
      <c r="O26" s="288"/>
      <c r="P26" s="288"/>
      <c r="Q26" s="288"/>
      <c r="R26" s="288"/>
      <c r="S26" s="288"/>
      <c r="T26" s="288"/>
      <c r="U26" s="288"/>
    </row>
    <row r="27" spans="1:21" ht="13.5" customHeight="1" x14ac:dyDescent="0.15">
      <c r="A27" s="288"/>
      <c r="B27" s="288"/>
      <c r="C27" s="288"/>
      <c r="D27" s="288"/>
      <c r="E27" s="288"/>
      <c r="F27" s="288"/>
      <c r="G27" s="288"/>
      <c r="H27" s="288"/>
      <c r="I27" s="288"/>
      <c r="J27" s="288"/>
      <c r="K27" s="288"/>
      <c r="L27" s="288"/>
      <c r="M27" s="288"/>
      <c r="N27" s="288"/>
      <c r="O27" s="288"/>
      <c r="P27" s="288"/>
      <c r="Q27" s="288"/>
      <c r="R27" s="288"/>
      <c r="S27" s="288"/>
      <c r="T27" s="288"/>
      <c r="U27" s="288"/>
    </row>
    <row r="28" spans="1:21" ht="13.5" customHeight="1" x14ac:dyDescent="0.15">
      <c r="A28" s="288"/>
      <c r="B28" s="288"/>
      <c r="C28" s="288"/>
      <c r="D28" s="288"/>
      <c r="E28" s="288"/>
      <c r="F28" s="288"/>
      <c r="G28" s="288"/>
      <c r="H28" s="288"/>
      <c r="I28" s="288"/>
      <c r="J28" s="288"/>
      <c r="K28" s="288"/>
      <c r="L28" s="288"/>
      <c r="M28" s="288"/>
      <c r="N28" s="288"/>
      <c r="O28" s="288"/>
      <c r="P28" s="288"/>
      <c r="Q28" s="288"/>
      <c r="R28" s="288"/>
      <c r="S28" s="288"/>
      <c r="T28" s="288"/>
      <c r="U28" s="288"/>
    </row>
    <row r="29" spans="1:21" ht="13.5" customHeight="1" x14ac:dyDescent="0.15">
      <c r="A29" s="288"/>
      <c r="B29" s="288"/>
      <c r="C29" s="288"/>
      <c r="D29" s="288"/>
      <c r="E29" s="288"/>
      <c r="F29" s="288"/>
      <c r="G29" s="288"/>
      <c r="H29" s="288"/>
      <c r="I29" s="288"/>
      <c r="J29" s="288"/>
      <c r="K29" s="288"/>
      <c r="L29" s="288"/>
      <c r="M29" s="288"/>
      <c r="N29" s="288"/>
      <c r="O29" s="288"/>
      <c r="P29" s="288"/>
      <c r="Q29" s="288"/>
      <c r="R29" s="288"/>
      <c r="S29" s="288"/>
      <c r="T29" s="288"/>
      <c r="U29" s="288"/>
    </row>
    <row r="30" spans="1:21" ht="13.5" customHeight="1" x14ac:dyDescent="0.15">
      <c r="A30" s="288"/>
      <c r="B30" s="288"/>
      <c r="C30" s="288"/>
      <c r="D30" s="288"/>
      <c r="E30" s="288"/>
      <c r="F30" s="288"/>
      <c r="G30" s="288"/>
      <c r="H30" s="288"/>
      <c r="I30" s="288"/>
      <c r="J30" s="288"/>
      <c r="K30" s="288"/>
      <c r="L30" s="288"/>
      <c r="M30" s="288"/>
      <c r="N30" s="288"/>
      <c r="O30" s="288"/>
      <c r="P30" s="288"/>
      <c r="Q30" s="288"/>
      <c r="R30" s="288"/>
      <c r="S30" s="288"/>
      <c r="T30" s="288"/>
      <c r="U30" s="288"/>
    </row>
    <row r="31" spans="1:21" ht="13.5" customHeight="1" x14ac:dyDescent="0.15">
      <c r="A31" s="288"/>
      <c r="B31" s="288"/>
      <c r="C31" s="288"/>
      <c r="D31" s="288"/>
      <c r="E31" s="288"/>
      <c r="F31" s="288"/>
      <c r="G31" s="288"/>
      <c r="H31" s="288"/>
      <c r="I31" s="288"/>
      <c r="J31" s="288"/>
      <c r="K31" s="288"/>
      <c r="L31" s="288"/>
      <c r="M31" s="288"/>
      <c r="N31" s="288"/>
      <c r="O31" s="288"/>
      <c r="P31" s="288"/>
      <c r="Q31" s="288"/>
      <c r="R31" s="288"/>
      <c r="S31" s="288"/>
      <c r="T31" s="288"/>
      <c r="U31" s="288"/>
    </row>
    <row r="32" spans="1:21" ht="13.5" customHeight="1" x14ac:dyDescent="0.15">
      <c r="A32" s="288"/>
      <c r="B32" s="288"/>
      <c r="C32" s="288"/>
      <c r="D32" s="288"/>
      <c r="E32" s="288"/>
      <c r="F32" s="288"/>
      <c r="G32" s="288"/>
      <c r="H32" s="288"/>
      <c r="I32" s="288"/>
      <c r="J32" s="288"/>
      <c r="K32" s="288"/>
      <c r="L32" s="288"/>
      <c r="M32" s="288"/>
      <c r="N32" s="288"/>
      <c r="O32" s="288"/>
      <c r="P32" s="288"/>
      <c r="Q32" s="288"/>
      <c r="R32" s="288"/>
      <c r="S32" s="288"/>
      <c r="T32" s="288"/>
      <c r="U32" s="288"/>
    </row>
    <row r="33" spans="1:21" ht="13.5" customHeight="1" x14ac:dyDescent="0.15">
      <c r="A33" s="288"/>
      <c r="B33" s="288"/>
      <c r="C33" s="288"/>
      <c r="D33" s="288"/>
      <c r="E33" s="288"/>
      <c r="F33" s="288"/>
      <c r="G33" s="288"/>
      <c r="H33" s="288"/>
      <c r="I33" s="288"/>
      <c r="J33" s="288"/>
      <c r="K33" s="288"/>
      <c r="L33" s="288"/>
      <c r="M33" s="288"/>
      <c r="N33" s="288"/>
      <c r="O33" s="288"/>
      <c r="P33" s="288"/>
      <c r="Q33" s="288"/>
      <c r="R33" s="288"/>
      <c r="S33" s="288"/>
      <c r="T33" s="288"/>
      <c r="U33" s="288"/>
    </row>
    <row r="34" spans="1:21" ht="13.5" customHeight="1" x14ac:dyDescent="0.15">
      <c r="A34" s="288"/>
      <c r="B34" s="288"/>
      <c r="C34" s="288"/>
      <c r="D34" s="288"/>
      <c r="E34" s="288"/>
      <c r="F34" s="288"/>
      <c r="G34" s="288"/>
      <c r="H34" s="288"/>
      <c r="I34" s="288"/>
      <c r="J34" s="288"/>
      <c r="K34" s="288"/>
      <c r="L34" s="288"/>
      <c r="M34" s="288"/>
      <c r="N34" s="288"/>
      <c r="O34" s="288"/>
      <c r="P34" s="288"/>
      <c r="Q34" s="288"/>
      <c r="R34" s="288"/>
      <c r="S34" s="288"/>
      <c r="T34" s="288"/>
      <c r="U34" s="288"/>
    </row>
    <row r="35" spans="1:21" ht="13.5" customHeight="1" x14ac:dyDescent="0.15">
      <c r="A35" s="288"/>
      <c r="B35" s="288"/>
      <c r="C35" s="288"/>
      <c r="D35" s="288"/>
      <c r="E35" s="288"/>
      <c r="F35" s="288"/>
      <c r="G35" s="288"/>
      <c r="H35" s="288"/>
      <c r="I35" s="288"/>
      <c r="J35" s="288"/>
      <c r="K35" s="288"/>
      <c r="L35" s="288"/>
      <c r="M35" s="288"/>
      <c r="N35" s="288"/>
      <c r="O35" s="288"/>
      <c r="P35" s="288"/>
      <c r="Q35" s="288"/>
      <c r="R35" s="288"/>
      <c r="S35" s="288"/>
      <c r="T35" s="288"/>
      <c r="U35" s="288"/>
    </row>
    <row r="36" spans="1:21" ht="13.5" customHeight="1" x14ac:dyDescent="0.15">
      <c r="A36" s="288"/>
      <c r="B36" s="288"/>
      <c r="C36" s="288"/>
      <c r="D36" s="288"/>
      <c r="E36" s="288"/>
      <c r="F36" s="288"/>
      <c r="G36" s="288"/>
      <c r="H36" s="288"/>
      <c r="I36" s="288"/>
      <c r="J36" s="288"/>
      <c r="K36" s="288"/>
      <c r="L36" s="288"/>
      <c r="M36" s="288"/>
      <c r="N36" s="288"/>
      <c r="O36" s="288"/>
      <c r="P36" s="288"/>
      <c r="Q36" s="288"/>
      <c r="R36" s="288"/>
      <c r="S36" s="288"/>
      <c r="T36" s="288"/>
      <c r="U36" s="288"/>
    </row>
    <row r="37" spans="1:21" ht="13.5" customHeight="1" x14ac:dyDescent="0.15">
      <c r="A37" s="288"/>
      <c r="B37" s="288"/>
      <c r="C37" s="288"/>
      <c r="D37" s="288"/>
      <c r="E37" s="288"/>
      <c r="F37" s="288"/>
      <c r="G37" s="288"/>
      <c r="H37" s="288"/>
      <c r="I37" s="288"/>
      <c r="J37" s="288"/>
      <c r="K37" s="288"/>
      <c r="L37" s="288"/>
      <c r="M37" s="288"/>
      <c r="N37" s="288"/>
      <c r="O37" s="288"/>
      <c r="P37" s="288"/>
      <c r="Q37" s="288"/>
      <c r="R37" s="288"/>
      <c r="S37" s="288"/>
      <c r="T37" s="288"/>
      <c r="U37" s="288"/>
    </row>
    <row r="38" spans="1:21" ht="13.5" customHeight="1" x14ac:dyDescent="0.15">
      <c r="A38" s="288"/>
      <c r="B38" s="288"/>
      <c r="C38" s="288"/>
      <c r="D38" s="288"/>
      <c r="E38" s="288"/>
      <c r="F38" s="288"/>
      <c r="G38" s="288"/>
      <c r="H38" s="288"/>
      <c r="I38" s="288"/>
      <c r="J38" s="288"/>
      <c r="K38" s="288"/>
      <c r="L38" s="288"/>
      <c r="M38" s="288"/>
      <c r="N38" s="288"/>
      <c r="O38" s="288"/>
      <c r="P38" s="288"/>
      <c r="Q38" s="288"/>
      <c r="R38" s="288"/>
      <c r="S38" s="288"/>
      <c r="T38" s="288"/>
      <c r="U38" s="288"/>
    </row>
    <row r="39" spans="1:21" ht="13.5" customHeight="1" x14ac:dyDescent="0.15">
      <c r="A39" s="288"/>
      <c r="B39" s="288"/>
      <c r="C39" s="288"/>
      <c r="D39" s="288"/>
      <c r="E39" s="288"/>
      <c r="F39" s="288"/>
      <c r="G39" s="288"/>
      <c r="H39" s="288"/>
      <c r="I39" s="288"/>
      <c r="J39" s="288"/>
      <c r="K39" s="288"/>
      <c r="L39" s="288"/>
      <c r="M39" s="288"/>
      <c r="N39" s="288"/>
      <c r="O39" s="288"/>
      <c r="P39" s="288"/>
      <c r="Q39" s="288"/>
      <c r="R39" s="288"/>
      <c r="S39" s="288"/>
      <c r="T39" s="288"/>
      <c r="U39" s="288"/>
    </row>
    <row r="40" spans="1:21" ht="13.5" customHeight="1" x14ac:dyDescent="0.15">
      <c r="A40" s="288"/>
      <c r="B40" s="288"/>
      <c r="C40" s="288"/>
      <c r="D40" s="288"/>
      <c r="E40" s="288"/>
      <c r="F40" s="288"/>
      <c r="G40" s="288"/>
      <c r="H40" s="288"/>
      <c r="I40" s="288"/>
      <c r="J40" s="288"/>
      <c r="K40" s="288"/>
      <c r="L40" s="288"/>
      <c r="M40" s="288"/>
      <c r="N40" s="288"/>
      <c r="O40" s="288"/>
      <c r="P40" s="288"/>
      <c r="Q40" s="288"/>
      <c r="R40" s="288"/>
      <c r="S40" s="288"/>
      <c r="T40" s="288"/>
      <c r="U40" s="288"/>
    </row>
    <row r="41" spans="1:21" ht="13.5" customHeight="1" x14ac:dyDescent="0.15">
      <c r="A41" s="288"/>
      <c r="B41" s="288"/>
      <c r="C41" s="288"/>
      <c r="D41" s="288"/>
      <c r="E41" s="288"/>
      <c r="F41" s="288"/>
      <c r="G41" s="288"/>
      <c r="H41" s="288"/>
      <c r="I41" s="288"/>
      <c r="J41" s="288"/>
      <c r="K41" s="288"/>
      <c r="L41" s="288"/>
      <c r="M41" s="288"/>
      <c r="N41" s="288"/>
      <c r="O41" s="288"/>
      <c r="P41" s="288"/>
      <c r="Q41" s="288"/>
      <c r="R41" s="288"/>
      <c r="S41" s="288"/>
      <c r="T41" s="288"/>
      <c r="U41" s="288"/>
    </row>
    <row r="42" spans="1:21" ht="13.5" customHeight="1" x14ac:dyDescent="0.15">
      <c r="A42" s="288"/>
      <c r="B42" s="288"/>
      <c r="C42" s="288"/>
      <c r="D42" s="288"/>
      <c r="E42" s="288"/>
      <c r="F42" s="288"/>
      <c r="G42" s="288"/>
      <c r="H42" s="288"/>
      <c r="I42" s="288"/>
      <c r="J42" s="288"/>
      <c r="K42" s="288"/>
      <c r="L42" s="288"/>
      <c r="M42" s="288"/>
      <c r="N42" s="288"/>
      <c r="O42" s="288"/>
      <c r="P42" s="288"/>
      <c r="Q42" s="288"/>
      <c r="R42" s="288"/>
      <c r="S42" s="288"/>
      <c r="T42" s="288"/>
      <c r="U42" s="288"/>
    </row>
    <row r="43" spans="1:21" ht="30.75" customHeight="1" thickBot="1" x14ac:dyDescent="0.2">
      <c r="A43" s="288"/>
      <c r="B43" s="288"/>
      <c r="C43" s="288"/>
      <c r="D43" s="288"/>
      <c r="E43" s="288"/>
      <c r="F43" s="288"/>
      <c r="G43" s="288"/>
      <c r="H43" s="288"/>
      <c r="I43" s="288"/>
      <c r="J43" s="288"/>
      <c r="K43" s="288"/>
      <c r="L43" s="288"/>
      <c r="M43" s="288"/>
      <c r="N43" s="288"/>
      <c r="O43" s="290" t="s">
        <v>516</v>
      </c>
      <c r="P43" s="288"/>
      <c r="Q43" s="288"/>
      <c r="R43" s="288"/>
      <c r="S43" s="288"/>
      <c r="T43" s="288"/>
      <c r="U43" s="288"/>
    </row>
    <row r="44" spans="1:21" ht="30.75" customHeight="1" thickBot="1" x14ac:dyDescent="0.2">
      <c r="A44" s="288"/>
      <c r="B44" s="291" t="s">
        <v>517</v>
      </c>
      <c r="C44" s="292"/>
      <c r="D44" s="292"/>
      <c r="E44" s="293"/>
      <c r="F44" s="293"/>
      <c r="G44" s="293"/>
      <c r="H44" s="293"/>
      <c r="I44" s="293"/>
      <c r="J44" s="294" t="s">
        <v>497</v>
      </c>
      <c r="K44" s="295" t="s">
        <v>4</v>
      </c>
      <c r="L44" s="296" t="s">
        <v>5</v>
      </c>
      <c r="M44" s="296" t="s">
        <v>6</v>
      </c>
      <c r="N44" s="296" t="s">
        <v>7</v>
      </c>
      <c r="O44" s="297" t="s">
        <v>8</v>
      </c>
      <c r="P44" s="288"/>
      <c r="Q44" s="288"/>
      <c r="R44" s="288"/>
      <c r="S44" s="288"/>
      <c r="T44" s="288"/>
      <c r="U44" s="288"/>
    </row>
    <row r="45" spans="1:21" ht="30.75" customHeight="1" x14ac:dyDescent="0.15">
      <c r="A45" s="288"/>
      <c r="B45" s="1228" t="s">
        <v>518</v>
      </c>
      <c r="C45" s="1229"/>
      <c r="D45" s="298"/>
      <c r="E45" s="1234" t="s">
        <v>519</v>
      </c>
      <c r="F45" s="1234"/>
      <c r="G45" s="1234"/>
      <c r="H45" s="1234"/>
      <c r="I45" s="1234"/>
      <c r="J45" s="1235"/>
      <c r="K45" s="299">
        <v>5140</v>
      </c>
      <c r="L45" s="300">
        <v>5157</v>
      </c>
      <c r="M45" s="300">
        <v>5297</v>
      </c>
      <c r="N45" s="300">
        <v>5380</v>
      </c>
      <c r="O45" s="301">
        <v>5238</v>
      </c>
      <c r="P45" s="288"/>
      <c r="Q45" s="288"/>
      <c r="R45" s="288"/>
      <c r="S45" s="288"/>
      <c r="T45" s="288"/>
      <c r="U45" s="288"/>
    </row>
    <row r="46" spans="1:21" ht="30.75" customHeight="1" x14ac:dyDescent="0.15">
      <c r="A46" s="288"/>
      <c r="B46" s="1230"/>
      <c r="C46" s="1231"/>
      <c r="D46" s="302"/>
      <c r="E46" s="1212" t="s">
        <v>520</v>
      </c>
      <c r="F46" s="1212"/>
      <c r="G46" s="1212"/>
      <c r="H46" s="1212"/>
      <c r="I46" s="1212"/>
      <c r="J46" s="1213"/>
      <c r="K46" s="303" t="s">
        <v>322</v>
      </c>
      <c r="L46" s="304" t="s">
        <v>322</v>
      </c>
      <c r="M46" s="304" t="s">
        <v>322</v>
      </c>
      <c r="N46" s="304" t="s">
        <v>322</v>
      </c>
      <c r="O46" s="305" t="s">
        <v>322</v>
      </c>
      <c r="P46" s="288"/>
      <c r="Q46" s="288"/>
      <c r="R46" s="288"/>
      <c r="S46" s="288"/>
      <c r="T46" s="288"/>
      <c r="U46" s="288"/>
    </row>
    <row r="47" spans="1:21" ht="30.75" customHeight="1" x14ac:dyDescent="0.15">
      <c r="A47" s="288"/>
      <c r="B47" s="1230"/>
      <c r="C47" s="1231"/>
      <c r="D47" s="302"/>
      <c r="E47" s="1212" t="s">
        <v>521</v>
      </c>
      <c r="F47" s="1212"/>
      <c r="G47" s="1212"/>
      <c r="H47" s="1212"/>
      <c r="I47" s="1212"/>
      <c r="J47" s="1213"/>
      <c r="K47" s="303" t="s">
        <v>322</v>
      </c>
      <c r="L47" s="304" t="s">
        <v>322</v>
      </c>
      <c r="M47" s="304" t="s">
        <v>322</v>
      </c>
      <c r="N47" s="304" t="s">
        <v>322</v>
      </c>
      <c r="O47" s="305" t="s">
        <v>322</v>
      </c>
      <c r="P47" s="288"/>
      <c r="Q47" s="288"/>
      <c r="R47" s="288"/>
      <c r="S47" s="288"/>
      <c r="T47" s="288"/>
      <c r="U47" s="288"/>
    </row>
    <row r="48" spans="1:21" ht="30.75" customHeight="1" x14ac:dyDescent="0.15">
      <c r="A48" s="288"/>
      <c r="B48" s="1230"/>
      <c r="C48" s="1231"/>
      <c r="D48" s="302"/>
      <c r="E48" s="1212" t="s">
        <v>522</v>
      </c>
      <c r="F48" s="1212"/>
      <c r="G48" s="1212"/>
      <c r="H48" s="1212"/>
      <c r="I48" s="1212"/>
      <c r="J48" s="1213"/>
      <c r="K48" s="303">
        <v>1542</v>
      </c>
      <c r="L48" s="304">
        <v>1606</v>
      </c>
      <c r="M48" s="304">
        <v>1639</v>
      </c>
      <c r="N48" s="304">
        <v>1380</v>
      </c>
      <c r="O48" s="305">
        <v>1520</v>
      </c>
      <c r="P48" s="288"/>
      <c r="Q48" s="288"/>
      <c r="R48" s="288"/>
      <c r="S48" s="288"/>
      <c r="T48" s="288"/>
      <c r="U48" s="288"/>
    </row>
    <row r="49" spans="1:21" ht="30.75" customHeight="1" x14ac:dyDescent="0.15">
      <c r="A49" s="288"/>
      <c r="B49" s="1230"/>
      <c r="C49" s="1231"/>
      <c r="D49" s="302"/>
      <c r="E49" s="1212" t="s">
        <v>523</v>
      </c>
      <c r="F49" s="1212"/>
      <c r="G49" s="1212"/>
      <c r="H49" s="1212"/>
      <c r="I49" s="1212"/>
      <c r="J49" s="1213"/>
      <c r="K49" s="303">
        <v>182</v>
      </c>
      <c r="L49" s="304">
        <v>181</v>
      </c>
      <c r="M49" s="304">
        <v>187</v>
      </c>
      <c r="N49" s="304">
        <v>207</v>
      </c>
      <c r="O49" s="305">
        <v>220</v>
      </c>
      <c r="P49" s="288"/>
      <c r="Q49" s="288"/>
      <c r="R49" s="288"/>
      <c r="S49" s="288"/>
      <c r="T49" s="288"/>
      <c r="U49" s="288"/>
    </row>
    <row r="50" spans="1:21" ht="30.75" customHeight="1" x14ac:dyDescent="0.15">
      <c r="A50" s="288"/>
      <c r="B50" s="1230"/>
      <c r="C50" s="1231"/>
      <c r="D50" s="302"/>
      <c r="E50" s="1212" t="s">
        <v>524</v>
      </c>
      <c r="F50" s="1212"/>
      <c r="G50" s="1212"/>
      <c r="H50" s="1212"/>
      <c r="I50" s="1212"/>
      <c r="J50" s="1213"/>
      <c r="K50" s="303">
        <v>5</v>
      </c>
      <c r="L50" s="304">
        <v>5</v>
      </c>
      <c r="M50" s="304">
        <v>5</v>
      </c>
      <c r="N50" s="304">
        <v>5</v>
      </c>
      <c r="O50" s="305">
        <v>4</v>
      </c>
      <c r="P50" s="288"/>
      <c r="Q50" s="288"/>
      <c r="R50" s="288"/>
      <c r="S50" s="288"/>
      <c r="T50" s="288"/>
      <c r="U50" s="288"/>
    </row>
    <row r="51" spans="1:21" ht="30.75" customHeight="1" x14ac:dyDescent="0.15">
      <c r="A51" s="288"/>
      <c r="B51" s="1232"/>
      <c r="C51" s="1233"/>
      <c r="D51" s="306"/>
      <c r="E51" s="1212" t="s">
        <v>525</v>
      </c>
      <c r="F51" s="1212"/>
      <c r="G51" s="1212"/>
      <c r="H51" s="1212"/>
      <c r="I51" s="1212"/>
      <c r="J51" s="1213"/>
      <c r="K51" s="303">
        <v>0</v>
      </c>
      <c r="L51" s="304">
        <v>0</v>
      </c>
      <c r="M51" s="304">
        <v>0</v>
      </c>
      <c r="N51" s="304">
        <v>0</v>
      </c>
      <c r="O51" s="305">
        <v>0</v>
      </c>
      <c r="P51" s="288"/>
      <c r="Q51" s="288"/>
      <c r="R51" s="288"/>
      <c r="S51" s="288"/>
      <c r="T51" s="288"/>
      <c r="U51" s="288"/>
    </row>
    <row r="52" spans="1:21" ht="30.75" customHeight="1" x14ac:dyDescent="0.15">
      <c r="A52" s="288"/>
      <c r="B52" s="1210" t="s">
        <v>526</v>
      </c>
      <c r="C52" s="1211"/>
      <c r="D52" s="306"/>
      <c r="E52" s="1212" t="s">
        <v>527</v>
      </c>
      <c r="F52" s="1212"/>
      <c r="G52" s="1212"/>
      <c r="H52" s="1212"/>
      <c r="I52" s="1212"/>
      <c r="J52" s="1213"/>
      <c r="K52" s="303">
        <v>5290</v>
      </c>
      <c r="L52" s="304">
        <v>5345</v>
      </c>
      <c r="M52" s="304">
        <v>5448</v>
      </c>
      <c r="N52" s="304">
        <v>5621</v>
      </c>
      <c r="O52" s="305">
        <v>5533</v>
      </c>
      <c r="P52" s="288"/>
      <c r="Q52" s="288"/>
      <c r="R52" s="288"/>
      <c r="S52" s="288"/>
      <c r="T52" s="288"/>
      <c r="U52" s="288"/>
    </row>
    <row r="53" spans="1:21" ht="30.75" customHeight="1" thickBot="1" x14ac:dyDescent="0.2">
      <c r="A53" s="288"/>
      <c r="B53" s="1214" t="s">
        <v>528</v>
      </c>
      <c r="C53" s="1215"/>
      <c r="D53" s="307"/>
      <c r="E53" s="1216" t="s">
        <v>529</v>
      </c>
      <c r="F53" s="1216"/>
      <c r="G53" s="1216"/>
      <c r="H53" s="1216"/>
      <c r="I53" s="1216"/>
      <c r="J53" s="1217"/>
      <c r="K53" s="308">
        <v>1579</v>
      </c>
      <c r="L53" s="309">
        <v>1604</v>
      </c>
      <c r="M53" s="309">
        <v>1680</v>
      </c>
      <c r="N53" s="309">
        <v>1351</v>
      </c>
      <c r="O53" s="310">
        <v>1449</v>
      </c>
      <c r="P53" s="288"/>
      <c r="Q53" s="288"/>
      <c r="R53" s="288"/>
      <c r="S53" s="288"/>
      <c r="T53" s="288"/>
      <c r="U53" s="288"/>
    </row>
    <row r="54" spans="1:21" ht="24" customHeight="1" x14ac:dyDescent="0.15">
      <c r="A54" s="288"/>
      <c r="B54" s="311" t="s">
        <v>530</v>
      </c>
      <c r="C54" s="288"/>
      <c r="D54" s="288"/>
      <c r="E54" s="288"/>
      <c r="F54" s="288"/>
      <c r="G54" s="288"/>
      <c r="H54" s="288"/>
      <c r="I54" s="288"/>
      <c r="J54" s="288"/>
      <c r="K54" s="288"/>
      <c r="L54" s="288"/>
      <c r="M54" s="288"/>
      <c r="N54" s="288"/>
      <c r="O54" s="288"/>
      <c r="P54" s="288"/>
      <c r="Q54" s="288"/>
      <c r="R54" s="288"/>
      <c r="S54" s="288"/>
      <c r="T54" s="288"/>
      <c r="U54" s="288"/>
    </row>
    <row r="55" spans="1:21" ht="24" customHeight="1" thickBot="1" x14ac:dyDescent="0.2">
      <c r="A55" s="288"/>
      <c r="B55" s="312" t="s">
        <v>531</v>
      </c>
      <c r="C55" s="313"/>
      <c r="D55" s="313"/>
      <c r="E55" s="313"/>
      <c r="F55" s="313"/>
      <c r="G55" s="313"/>
      <c r="H55" s="313"/>
      <c r="I55" s="313"/>
      <c r="J55" s="313"/>
      <c r="K55" s="314"/>
      <c r="L55" s="314"/>
      <c r="M55" s="314"/>
      <c r="N55" s="314"/>
      <c r="O55" s="315" t="s">
        <v>532</v>
      </c>
      <c r="P55" s="288"/>
      <c r="Q55" s="288"/>
      <c r="R55" s="288"/>
      <c r="S55" s="288"/>
      <c r="T55" s="288"/>
      <c r="U55" s="288"/>
    </row>
    <row r="56" spans="1:21" ht="31.5" customHeight="1" thickBot="1" x14ac:dyDescent="0.2">
      <c r="A56" s="288"/>
      <c r="B56" s="316"/>
      <c r="C56" s="317"/>
      <c r="D56" s="317"/>
      <c r="E56" s="318"/>
      <c r="F56" s="318"/>
      <c r="G56" s="318"/>
      <c r="H56" s="318"/>
      <c r="I56" s="318"/>
      <c r="J56" s="319" t="s">
        <v>497</v>
      </c>
      <c r="K56" s="320" t="s">
        <v>533</v>
      </c>
      <c r="L56" s="321" t="s">
        <v>534</v>
      </c>
      <c r="M56" s="321" t="s">
        <v>535</v>
      </c>
      <c r="N56" s="321" t="s">
        <v>536</v>
      </c>
      <c r="O56" s="322" t="s">
        <v>537</v>
      </c>
      <c r="P56" s="288"/>
      <c r="Q56" s="288"/>
      <c r="R56" s="288"/>
      <c r="S56" s="288"/>
      <c r="T56" s="288"/>
      <c r="U56" s="288"/>
    </row>
    <row r="57" spans="1:21" ht="31.5" customHeight="1" x14ac:dyDescent="0.15">
      <c r="B57" s="1218" t="s">
        <v>538</v>
      </c>
      <c r="C57" s="1219"/>
      <c r="D57" s="1222" t="s">
        <v>539</v>
      </c>
      <c r="E57" s="1223"/>
      <c r="F57" s="1223"/>
      <c r="G57" s="1223"/>
      <c r="H57" s="1223"/>
      <c r="I57" s="1223"/>
      <c r="J57" s="1224"/>
      <c r="K57" s="323"/>
      <c r="L57" s="324"/>
      <c r="M57" s="324"/>
      <c r="N57" s="324"/>
      <c r="O57" s="325"/>
    </row>
    <row r="58" spans="1:21" ht="31.5" customHeight="1" thickBot="1" x14ac:dyDescent="0.2">
      <c r="B58" s="1220"/>
      <c r="C58" s="1221"/>
      <c r="D58" s="1225" t="s">
        <v>540</v>
      </c>
      <c r="E58" s="1226"/>
      <c r="F58" s="1226"/>
      <c r="G58" s="1226"/>
      <c r="H58" s="1226"/>
      <c r="I58" s="1226"/>
      <c r="J58" s="1227"/>
      <c r="K58" s="326"/>
      <c r="L58" s="327"/>
      <c r="M58" s="327"/>
      <c r="N58" s="327"/>
      <c r="O58" s="328"/>
    </row>
    <row r="59" spans="1:21" ht="24" customHeight="1" x14ac:dyDescent="0.15">
      <c r="B59" s="329"/>
      <c r="C59" s="329"/>
      <c r="D59" s="330" t="s">
        <v>541</v>
      </c>
      <c r="E59" s="331"/>
      <c r="F59" s="331"/>
      <c r="G59" s="331"/>
      <c r="H59" s="331"/>
      <c r="I59" s="331"/>
      <c r="J59" s="331"/>
      <c r="K59" s="331"/>
      <c r="L59" s="331"/>
      <c r="M59" s="331"/>
      <c r="N59" s="331"/>
      <c r="O59" s="331"/>
    </row>
    <row r="60" spans="1:21" ht="24" customHeight="1" x14ac:dyDescent="0.15">
      <c r="B60" s="332"/>
      <c r="C60" s="332"/>
      <c r="D60" s="330" t="s">
        <v>542</v>
      </c>
      <c r="E60" s="331"/>
      <c r="F60" s="331"/>
      <c r="G60" s="331"/>
      <c r="H60" s="331"/>
      <c r="I60" s="331"/>
      <c r="J60" s="331"/>
      <c r="K60" s="331"/>
      <c r="L60" s="331"/>
      <c r="M60" s="331"/>
      <c r="N60" s="331"/>
      <c r="O60" s="331"/>
    </row>
    <row r="61" spans="1:21" ht="24" customHeight="1" x14ac:dyDescent="0.15">
      <c r="A61" s="288"/>
      <c r="B61" s="311"/>
      <c r="C61" s="288"/>
      <c r="D61" s="288"/>
      <c r="E61" s="288"/>
      <c r="F61" s="288"/>
      <c r="G61" s="288"/>
      <c r="H61" s="288"/>
      <c r="I61" s="288"/>
      <c r="J61" s="288"/>
      <c r="K61" s="288"/>
      <c r="L61" s="288"/>
      <c r="M61" s="288"/>
      <c r="N61" s="288"/>
      <c r="O61" s="288"/>
      <c r="P61" s="288"/>
      <c r="Q61" s="288"/>
      <c r="R61" s="288"/>
      <c r="S61" s="288"/>
      <c r="T61" s="288"/>
      <c r="U61" s="288"/>
    </row>
    <row r="62" spans="1:21" ht="24" customHeight="1" x14ac:dyDescent="0.15">
      <c r="A62" s="288"/>
      <c r="B62" s="311"/>
      <c r="C62" s="288"/>
      <c r="D62" s="288"/>
      <c r="E62" s="288"/>
      <c r="F62" s="288"/>
      <c r="G62" s="288"/>
      <c r="H62" s="288"/>
      <c r="I62" s="288"/>
      <c r="J62" s="288"/>
      <c r="K62" s="288"/>
      <c r="L62" s="288"/>
      <c r="M62" s="288"/>
      <c r="N62" s="288"/>
      <c r="O62" s="288"/>
      <c r="P62" s="288"/>
      <c r="Q62" s="288"/>
      <c r="R62" s="288"/>
      <c r="S62" s="288"/>
      <c r="T62" s="288"/>
      <c r="U62" s="288"/>
    </row>
  </sheetData>
  <sheetProtection algorithmName="SHA-512" hashValue="NEuBzrKOmPbyMlpA0/s5NrYBf/oTrNZ/qSeMioWRzL3pNv8Ft6iaVdEt7aWniMuGcwNi9SyqDi9NxUf+7+pPcw==" saltValue="72yRd3OvAWQfRE5QT6Ykx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434557-D696-4D6A-AC6B-60F7DB086A92}">
  <sheetPr>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333" customWidth="1"/>
    <col min="2" max="3" width="12.625" style="333" customWidth="1"/>
    <col min="4" max="4" width="11.625" style="333" customWidth="1"/>
    <col min="5" max="8" width="10.375" style="333" customWidth="1"/>
    <col min="9" max="13" width="16.375" style="333" customWidth="1"/>
    <col min="14" max="19" width="12.625" style="333" customWidth="1"/>
    <col min="20" max="16384" width="0" style="33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334" t="s">
        <v>516</v>
      </c>
    </row>
    <row r="40" spans="2:13" ht="27.75" customHeight="1" thickBot="1" x14ac:dyDescent="0.2">
      <c r="B40" s="335" t="s">
        <v>517</v>
      </c>
      <c r="C40" s="336"/>
      <c r="D40" s="336"/>
      <c r="E40" s="337"/>
      <c r="F40" s="337"/>
      <c r="G40" s="337"/>
      <c r="H40" s="338" t="s">
        <v>497</v>
      </c>
      <c r="I40" s="339" t="s">
        <v>4</v>
      </c>
      <c r="J40" s="340" t="s">
        <v>5</v>
      </c>
      <c r="K40" s="340" t="s">
        <v>6</v>
      </c>
      <c r="L40" s="340" t="s">
        <v>7</v>
      </c>
      <c r="M40" s="341" t="s">
        <v>8</v>
      </c>
    </row>
    <row r="41" spans="2:13" ht="27.75" customHeight="1" x14ac:dyDescent="0.15">
      <c r="B41" s="1248" t="s">
        <v>543</v>
      </c>
      <c r="C41" s="1249"/>
      <c r="D41" s="342"/>
      <c r="E41" s="1250" t="s">
        <v>544</v>
      </c>
      <c r="F41" s="1250"/>
      <c r="G41" s="1250"/>
      <c r="H41" s="1251"/>
      <c r="I41" s="343">
        <v>56865</v>
      </c>
      <c r="J41" s="344">
        <v>56306</v>
      </c>
      <c r="K41" s="344">
        <v>54560</v>
      </c>
      <c r="L41" s="344">
        <v>52215</v>
      </c>
      <c r="M41" s="345">
        <v>49844</v>
      </c>
    </row>
    <row r="42" spans="2:13" ht="27.75" customHeight="1" x14ac:dyDescent="0.15">
      <c r="B42" s="1238"/>
      <c r="C42" s="1239"/>
      <c r="D42" s="346"/>
      <c r="E42" s="1242" t="s">
        <v>545</v>
      </c>
      <c r="F42" s="1242"/>
      <c r="G42" s="1242"/>
      <c r="H42" s="1243"/>
      <c r="I42" s="347">
        <v>28</v>
      </c>
      <c r="J42" s="348">
        <v>24</v>
      </c>
      <c r="K42" s="348">
        <v>20</v>
      </c>
      <c r="L42" s="348">
        <v>16</v>
      </c>
      <c r="M42" s="349">
        <v>13</v>
      </c>
    </row>
    <row r="43" spans="2:13" ht="27.75" customHeight="1" x14ac:dyDescent="0.15">
      <c r="B43" s="1238"/>
      <c r="C43" s="1239"/>
      <c r="D43" s="346"/>
      <c r="E43" s="1242" t="s">
        <v>546</v>
      </c>
      <c r="F43" s="1242"/>
      <c r="G43" s="1242"/>
      <c r="H43" s="1243"/>
      <c r="I43" s="347">
        <v>26651</v>
      </c>
      <c r="J43" s="348">
        <v>26319</v>
      </c>
      <c r="K43" s="348">
        <v>26777</v>
      </c>
      <c r="L43" s="348">
        <v>26345</v>
      </c>
      <c r="M43" s="349">
        <v>25455</v>
      </c>
    </row>
    <row r="44" spans="2:13" ht="27.75" customHeight="1" x14ac:dyDescent="0.15">
      <c r="B44" s="1238"/>
      <c r="C44" s="1239"/>
      <c r="D44" s="346"/>
      <c r="E44" s="1242" t="s">
        <v>547</v>
      </c>
      <c r="F44" s="1242"/>
      <c r="G44" s="1242"/>
      <c r="H44" s="1243"/>
      <c r="I44" s="347">
        <v>340</v>
      </c>
      <c r="J44" s="348">
        <v>466</v>
      </c>
      <c r="K44" s="348">
        <v>442</v>
      </c>
      <c r="L44" s="348">
        <v>394</v>
      </c>
      <c r="M44" s="349">
        <v>499</v>
      </c>
    </row>
    <row r="45" spans="2:13" ht="27.75" customHeight="1" x14ac:dyDescent="0.15">
      <c r="B45" s="1238"/>
      <c r="C45" s="1239"/>
      <c r="D45" s="346"/>
      <c r="E45" s="1242" t="s">
        <v>548</v>
      </c>
      <c r="F45" s="1242"/>
      <c r="G45" s="1242"/>
      <c r="H45" s="1243"/>
      <c r="I45" s="347">
        <v>4962</v>
      </c>
      <c r="J45" s="348">
        <v>4837</v>
      </c>
      <c r="K45" s="348">
        <v>4993</v>
      </c>
      <c r="L45" s="348">
        <v>4899</v>
      </c>
      <c r="M45" s="349">
        <v>4988</v>
      </c>
    </row>
    <row r="46" spans="2:13" ht="27.75" customHeight="1" x14ac:dyDescent="0.15">
      <c r="B46" s="1238"/>
      <c r="C46" s="1239"/>
      <c r="D46" s="350"/>
      <c r="E46" s="1242" t="s">
        <v>549</v>
      </c>
      <c r="F46" s="1242"/>
      <c r="G46" s="1242"/>
      <c r="H46" s="1243"/>
      <c r="I46" s="347" t="s">
        <v>322</v>
      </c>
      <c r="J46" s="348" t="s">
        <v>322</v>
      </c>
      <c r="K46" s="348" t="s">
        <v>322</v>
      </c>
      <c r="L46" s="348" t="s">
        <v>322</v>
      </c>
      <c r="M46" s="349" t="s">
        <v>322</v>
      </c>
    </row>
    <row r="47" spans="2:13" ht="27.75" customHeight="1" x14ac:dyDescent="0.15">
      <c r="B47" s="1238"/>
      <c r="C47" s="1239"/>
      <c r="D47" s="351"/>
      <c r="E47" s="1252" t="s">
        <v>550</v>
      </c>
      <c r="F47" s="1253"/>
      <c r="G47" s="1253"/>
      <c r="H47" s="1254"/>
      <c r="I47" s="347" t="s">
        <v>322</v>
      </c>
      <c r="J47" s="348" t="s">
        <v>322</v>
      </c>
      <c r="K47" s="348" t="s">
        <v>322</v>
      </c>
      <c r="L47" s="348" t="s">
        <v>322</v>
      </c>
      <c r="M47" s="349" t="s">
        <v>322</v>
      </c>
    </row>
    <row r="48" spans="2:13" ht="27.75" customHeight="1" x14ac:dyDescent="0.15">
      <c r="B48" s="1238"/>
      <c r="C48" s="1239"/>
      <c r="D48" s="346"/>
      <c r="E48" s="1242" t="s">
        <v>551</v>
      </c>
      <c r="F48" s="1242"/>
      <c r="G48" s="1242"/>
      <c r="H48" s="1243"/>
      <c r="I48" s="347" t="s">
        <v>322</v>
      </c>
      <c r="J48" s="348" t="s">
        <v>322</v>
      </c>
      <c r="K48" s="348" t="s">
        <v>322</v>
      </c>
      <c r="L48" s="348" t="s">
        <v>322</v>
      </c>
      <c r="M48" s="349" t="s">
        <v>322</v>
      </c>
    </row>
    <row r="49" spans="2:13" ht="27.75" customHeight="1" x14ac:dyDescent="0.15">
      <c r="B49" s="1240"/>
      <c r="C49" s="1241"/>
      <c r="D49" s="346"/>
      <c r="E49" s="1242" t="s">
        <v>552</v>
      </c>
      <c r="F49" s="1242"/>
      <c r="G49" s="1242"/>
      <c r="H49" s="1243"/>
      <c r="I49" s="347" t="s">
        <v>322</v>
      </c>
      <c r="J49" s="348" t="s">
        <v>322</v>
      </c>
      <c r="K49" s="348" t="s">
        <v>322</v>
      </c>
      <c r="L49" s="348" t="s">
        <v>322</v>
      </c>
      <c r="M49" s="349" t="s">
        <v>322</v>
      </c>
    </row>
    <row r="50" spans="2:13" ht="27.75" customHeight="1" x14ac:dyDescent="0.15">
      <c r="B50" s="1236" t="s">
        <v>553</v>
      </c>
      <c r="C50" s="1237"/>
      <c r="D50" s="352"/>
      <c r="E50" s="1242" t="s">
        <v>554</v>
      </c>
      <c r="F50" s="1242"/>
      <c r="G50" s="1242"/>
      <c r="H50" s="1243"/>
      <c r="I50" s="347">
        <v>9730</v>
      </c>
      <c r="J50" s="348">
        <v>9700</v>
      </c>
      <c r="K50" s="348">
        <v>10907</v>
      </c>
      <c r="L50" s="348">
        <v>10731</v>
      </c>
      <c r="M50" s="349">
        <v>9717</v>
      </c>
    </row>
    <row r="51" spans="2:13" ht="27.75" customHeight="1" x14ac:dyDescent="0.15">
      <c r="B51" s="1238"/>
      <c r="C51" s="1239"/>
      <c r="D51" s="346"/>
      <c r="E51" s="1242" t="s">
        <v>555</v>
      </c>
      <c r="F51" s="1242"/>
      <c r="G51" s="1242"/>
      <c r="H51" s="1243"/>
      <c r="I51" s="347">
        <v>3709</v>
      </c>
      <c r="J51" s="348">
        <v>3504</v>
      </c>
      <c r="K51" s="348">
        <v>3340</v>
      </c>
      <c r="L51" s="348">
        <v>3552</v>
      </c>
      <c r="M51" s="349">
        <v>3820</v>
      </c>
    </row>
    <row r="52" spans="2:13" ht="27.75" customHeight="1" x14ac:dyDescent="0.15">
      <c r="B52" s="1240"/>
      <c r="C52" s="1241"/>
      <c r="D52" s="346"/>
      <c r="E52" s="1242" t="s">
        <v>556</v>
      </c>
      <c r="F52" s="1242"/>
      <c r="G52" s="1242"/>
      <c r="H52" s="1243"/>
      <c r="I52" s="347">
        <v>60670</v>
      </c>
      <c r="J52" s="348">
        <v>59828</v>
      </c>
      <c r="K52" s="348">
        <v>58515</v>
      </c>
      <c r="L52" s="348">
        <v>56440</v>
      </c>
      <c r="M52" s="349">
        <v>54566</v>
      </c>
    </row>
    <row r="53" spans="2:13" ht="27.75" customHeight="1" thickBot="1" x14ac:dyDescent="0.2">
      <c r="B53" s="1244" t="s">
        <v>528</v>
      </c>
      <c r="C53" s="1245"/>
      <c r="D53" s="353"/>
      <c r="E53" s="1246" t="s">
        <v>557</v>
      </c>
      <c r="F53" s="1246"/>
      <c r="G53" s="1246"/>
      <c r="H53" s="1247"/>
      <c r="I53" s="354">
        <v>14738</v>
      </c>
      <c r="J53" s="355">
        <v>14919</v>
      </c>
      <c r="K53" s="355">
        <v>14029</v>
      </c>
      <c r="L53" s="355">
        <v>13147</v>
      </c>
      <c r="M53" s="356">
        <v>12695</v>
      </c>
    </row>
    <row r="54" spans="2:13" ht="27.75" customHeight="1" x14ac:dyDescent="0.15">
      <c r="B54" s="357" t="s">
        <v>558</v>
      </c>
      <c r="C54" s="358"/>
      <c r="D54" s="358"/>
      <c r="E54" s="359"/>
      <c r="F54" s="359"/>
      <c r="G54" s="359"/>
      <c r="H54" s="359"/>
      <c r="I54" s="360"/>
      <c r="J54" s="360"/>
      <c r="K54" s="360"/>
      <c r="L54" s="360"/>
      <c r="M54" s="36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361dEs3aMKtxD5ZztJ+mnn5GJJHj4N3Nh1ZT049PJjZOla9DdPPB+bVsRglmL610RjSvqg2XLqPFhcXrAlfpIw==" saltValue="sIQc8u/AhqCbolPtHd6FZ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EBB29C-92C3-49DC-8736-DDE4771762B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241" customWidth="1"/>
    <col min="2" max="2" width="16.375" style="241" customWidth="1"/>
    <col min="3" max="5" width="26.25" style="241" customWidth="1"/>
    <col min="6" max="8" width="24.25" style="241" customWidth="1"/>
    <col min="9" max="14" width="26" style="241" customWidth="1"/>
    <col min="15" max="15" width="6.125" style="241" customWidth="1"/>
    <col min="16" max="16" width="9" style="241" hidden="1" customWidth="1"/>
    <col min="17" max="20" width="0" style="241" hidden="1" customWidth="1"/>
    <col min="21" max="21" width="9" style="241" hidden="1" customWidth="1"/>
    <col min="22" max="22" width="0" style="241" hidden="1" customWidth="1"/>
    <col min="23" max="23" width="9" style="241" hidden="1" customWidth="1"/>
    <col min="24" max="16384" width="0" style="24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42"/>
      <c r="C53" s="242"/>
      <c r="D53" s="242"/>
      <c r="E53" s="242"/>
      <c r="F53" s="242"/>
      <c r="G53" s="242"/>
      <c r="H53" s="361" t="s">
        <v>559</v>
      </c>
    </row>
    <row r="54" spans="2:8" ht="29.25" customHeight="1" thickBot="1" x14ac:dyDescent="0.25">
      <c r="B54" s="362" t="s">
        <v>26</v>
      </c>
      <c r="C54" s="363"/>
      <c r="D54" s="363"/>
      <c r="E54" s="364" t="s">
        <v>497</v>
      </c>
      <c r="F54" s="365" t="s">
        <v>6</v>
      </c>
      <c r="G54" s="365" t="s">
        <v>7</v>
      </c>
      <c r="H54" s="366" t="s">
        <v>8</v>
      </c>
    </row>
    <row r="55" spans="2:8" ht="52.5" customHeight="1" x14ac:dyDescent="0.15">
      <c r="B55" s="367"/>
      <c r="C55" s="1263" t="s">
        <v>118</v>
      </c>
      <c r="D55" s="1263"/>
      <c r="E55" s="1264"/>
      <c r="F55" s="368">
        <v>4087</v>
      </c>
      <c r="G55" s="368">
        <v>4200</v>
      </c>
      <c r="H55" s="369">
        <v>3226</v>
      </c>
    </row>
    <row r="56" spans="2:8" ht="52.5" customHeight="1" x14ac:dyDescent="0.15">
      <c r="B56" s="370"/>
      <c r="C56" s="1265" t="s">
        <v>560</v>
      </c>
      <c r="D56" s="1265"/>
      <c r="E56" s="1266"/>
      <c r="F56" s="371">
        <v>1800</v>
      </c>
      <c r="G56" s="371">
        <v>1400</v>
      </c>
      <c r="H56" s="372">
        <v>1100</v>
      </c>
    </row>
    <row r="57" spans="2:8" ht="53.25" customHeight="1" x14ac:dyDescent="0.15">
      <c r="B57" s="370"/>
      <c r="C57" s="1267" t="s">
        <v>123</v>
      </c>
      <c r="D57" s="1267"/>
      <c r="E57" s="1268"/>
      <c r="F57" s="373">
        <v>2356</v>
      </c>
      <c r="G57" s="373">
        <v>2402</v>
      </c>
      <c r="H57" s="374">
        <v>2540</v>
      </c>
    </row>
    <row r="58" spans="2:8" ht="45.75" customHeight="1" x14ac:dyDescent="0.15">
      <c r="B58" s="375"/>
      <c r="C58" s="1255" t="s">
        <v>561</v>
      </c>
      <c r="D58" s="1256"/>
      <c r="E58" s="1257"/>
      <c r="F58" s="376">
        <v>1000</v>
      </c>
      <c r="G58" s="376">
        <v>1000</v>
      </c>
      <c r="H58" s="377">
        <v>1000</v>
      </c>
    </row>
    <row r="59" spans="2:8" ht="45.75" customHeight="1" x14ac:dyDescent="0.15">
      <c r="B59" s="375"/>
      <c r="C59" s="1255" t="s">
        <v>562</v>
      </c>
      <c r="D59" s="1256"/>
      <c r="E59" s="1257"/>
      <c r="F59" s="376">
        <v>445</v>
      </c>
      <c r="G59" s="376">
        <v>520</v>
      </c>
      <c r="H59" s="377">
        <v>594</v>
      </c>
    </row>
    <row r="60" spans="2:8" ht="45.75" customHeight="1" x14ac:dyDescent="0.15">
      <c r="B60" s="375"/>
      <c r="C60" s="1255" t="s">
        <v>563</v>
      </c>
      <c r="D60" s="1256"/>
      <c r="E60" s="1257"/>
      <c r="F60" s="376">
        <v>456</v>
      </c>
      <c r="G60" s="376">
        <v>467</v>
      </c>
      <c r="H60" s="377">
        <v>534</v>
      </c>
    </row>
    <row r="61" spans="2:8" ht="45.75" customHeight="1" x14ac:dyDescent="0.15">
      <c r="B61" s="375"/>
      <c r="C61" s="1255" t="s">
        <v>564</v>
      </c>
      <c r="D61" s="1256"/>
      <c r="E61" s="1257"/>
      <c r="F61" s="376">
        <v>213</v>
      </c>
      <c r="G61" s="376">
        <v>176</v>
      </c>
      <c r="H61" s="377">
        <v>160</v>
      </c>
    </row>
    <row r="62" spans="2:8" ht="45.75" customHeight="1" thickBot="1" x14ac:dyDescent="0.2">
      <c r="B62" s="378"/>
      <c r="C62" s="1258" t="s">
        <v>565</v>
      </c>
      <c r="D62" s="1259"/>
      <c r="E62" s="1260"/>
      <c r="F62" s="379">
        <v>89</v>
      </c>
      <c r="G62" s="379">
        <v>87</v>
      </c>
      <c r="H62" s="380">
        <v>87</v>
      </c>
    </row>
    <row r="63" spans="2:8" ht="52.5" customHeight="1" thickBot="1" x14ac:dyDescent="0.2">
      <c r="B63" s="381"/>
      <c r="C63" s="1261" t="s">
        <v>566</v>
      </c>
      <c r="D63" s="1261"/>
      <c r="E63" s="1262"/>
      <c r="F63" s="382">
        <v>8242</v>
      </c>
      <c r="G63" s="382">
        <v>8002</v>
      </c>
      <c r="H63" s="383">
        <v>6867</v>
      </c>
    </row>
    <row r="64" spans="2:8" ht="15" customHeight="1" x14ac:dyDescent="0.15"/>
  </sheetData>
  <sheetProtection algorithmName="SHA-512" hashValue="/IxOkq/MsEinheXa4RojygjBCn2oyR9KGvjwmCIEyH69MHO0pVCKttwX5UO6Lg+sQxQ5oiYbr3zPvFlAPI+76w==" saltValue="w70J9Skgzz16BN/0asywt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x14ac:dyDescent="0.15">
      <c r="A1" s="1"/>
      <c r="B1" s="2"/>
      <c r="DD1" s="3"/>
      <c r="DE1" s="3"/>
    </row>
    <row r="2" spans="1:143"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x14ac:dyDescent="0.15">
      <c r="DD19" s="3"/>
      <c r="DE19" s="3"/>
    </row>
    <row r="20" spans="1:351" x14ac:dyDescent="0.15">
      <c r="DD20" s="3"/>
      <c r="DE20" s="3"/>
    </row>
    <row r="21" spans="1:351" ht="17.25" x14ac:dyDescent="0.1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x14ac:dyDescent="0.15">
      <c r="B22" s="12"/>
      <c r="MM22" s="11"/>
    </row>
    <row r="23" spans="1:351" x14ac:dyDescent="0.15">
      <c r="B23" s="12"/>
    </row>
    <row r="24" spans="1:351" x14ac:dyDescent="0.15">
      <c r="B24" s="12"/>
    </row>
    <row r="25" spans="1:351" x14ac:dyDescent="0.15">
      <c r="B25" s="12"/>
    </row>
    <row r="26" spans="1:351" x14ac:dyDescent="0.15">
      <c r="B26" s="12"/>
    </row>
    <row r="27" spans="1:351" x14ac:dyDescent="0.15">
      <c r="B27" s="12"/>
    </row>
    <row r="28" spans="1:351" x14ac:dyDescent="0.15">
      <c r="B28" s="12"/>
    </row>
    <row r="29" spans="1:351" x14ac:dyDescent="0.15">
      <c r="B29" s="12"/>
    </row>
    <row r="30" spans="1:351" x14ac:dyDescent="0.15">
      <c r="B30" s="12"/>
    </row>
    <row r="31" spans="1:351" x14ac:dyDescent="0.15">
      <c r="B31" s="12"/>
    </row>
    <row r="32" spans="1:351" x14ac:dyDescent="0.15">
      <c r="B32" s="12"/>
    </row>
    <row r="33" spans="2:109" x14ac:dyDescent="0.15">
      <c r="B33" s="12"/>
    </row>
    <row r="34" spans="2:109" x14ac:dyDescent="0.15">
      <c r="B34" s="12"/>
    </row>
    <row r="35" spans="2:109" x14ac:dyDescent="0.15">
      <c r="B35" s="12"/>
    </row>
    <row r="36" spans="2:109" x14ac:dyDescent="0.15">
      <c r="B36" s="12"/>
    </row>
    <row r="37" spans="2:109" x14ac:dyDescent="0.15">
      <c r="B37" s="12"/>
    </row>
    <row r="38" spans="2:109" x14ac:dyDescent="0.15">
      <c r="B38" s="12"/>
    </row>
    <row r="39" spans="2:109" x14ac:dyDescent="0.15">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x14ac:dyDescent="0.15">
      <c r="B40" s="17"/>
      <c r="DD40" s="17"/>
      <c r="DE40" s="3"/>
    </row>
    <row r="41" spans="2:109" ht="17.25" x14ac:dyDescent="0.1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x14ac:dyDescent="0.15">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15">
      <c r="B43" s="12"/>
      <c r="AN43" s="1276" t="s">
        <v>17</v>
      </c>
      <c r="AO43" s="1277"/>
      <c r="AP43" s="1277"/>
      <c r="AQ43" s="1277"/>
      <c r="AR43" s="1277"/>
      <c r="AS43" s="1277"/>
      <c r="AT43" s="1277"/>
      <c r="AU43" s="1277"/>
      <c r="AV43" s="1277"/>
      <c r="AW43" s="1277"/>
      <c r="AX43" s="1277"/>
      <c r="AY43" s="1277"/>
      <c r="AZ43" s="1277"/>
      <c r="BA43" s="1277"/>
      <c r="BB43" s="1277"/>
      <c r="BC43" s="1277"/>
      <c r="BD43" s="1277"/>
      <c r="BE43" s="1277"/>
      <c r="BF43" s="1277"/>
      <c r="BG43" s="1277"/>
      <c r="BH43" s="1277"/>
      <c r="BI43" s="1277"/>
      <c r="BJ43" s="1277"/>
      <c r="BK43" s="1277"/>
      <c r="BL43" s="1277"/>
      <c r="BM43" s="1277"/>
      <c r="BN43" s="1277"/>
      <c r="BO43" s="1277"/>
      <c r="BP43" s="1277"/>
      <c r="BQ43" s="1277"/>
      <c r="BR43" s="1277"/>
      <c r="BS43" s="1277"/>
      <c r="BT43" s="1277"/>
      <c r="BU43" s="1277"/>
      <c r="BV43" s="1277"/>
      <c r="BW43" s="1277"/>
      <c r="BX43" s="1277"/>
      <c r="BY43" s="1277"/>
      <c r="BZ43" s="1277"/>
      <c r="CA43" s="1277"/>
      <c r="CB43" s="1277"/>
      <c r="CC43" s="1277"/>
      <c r="CD43" s="1277"/>
      <c r="CE43" s="1277"/>
      <c r="CF43" s="1277"/>
      <c r="CG43" s="1277"/>
      <c r="CH43" s="1277"/>
      <c r="CI43" s="1277"/>
      <c r="CJ43" s="1277"/>
      <c r="CK43" s="1277"/>
      <c r="CL43" s="1277"/>
      <c r="CM43" s="1277"/>
      <c r="CN43" s="1277"/>
      <c r="CO43" s="1277"/>
      <c r="CP43" s="1277"/>
      <c r="CQ43" s="1277"/>
      <c r="CR43" s="1277"/>
      <c r="CS43" s="1277"/>
      <c r="CT43" s="1277"/>
      <c r="CU43" s="1277"/>
      <c r="CV43" s="1277"/>
      <c r="CW43" s="1277"/>
      <c r="CX43" s="1277"/>
      <c r="CY43" s="1277"/>
      <c r="CZ43" s="1277"/>
      <c r="DA43" s="1277"/>
      <c r="DB43" s="1277"/>
      <c r="DC43" s="1278"/>
    </row>
    <row r="44" spans="2:109" x14ac:dyDescent="0.15">
      <c r="B44" s="12"/>
      <c r="AN44" s="1279"/>
      <c r="AO44" s="1280"/>
      <c r="AP44" s="1280"/>
      <c r="AQ44" s="1280"/>
      <c r="AR44" s="1280"/>
      <c r="AS44" s="1280"/>
      <c r="AT44" s="1280"/>
      <c r="AU44" s="1280"/>
      <c r="AV44" s="1280"/>
      <c r="AW44" s="1280"/>
      <c r="AX44" s="1280"/>
      <c r="AY44" s="1280"/>
      <c r="AZ44" s="1280"/>
      <c r="BA44" s="1280"/>
      <c r="BB44" s="1280"/>
      <c r="BC44" s="1280"/>
      <c r="BD44" s="1280"/>
      <c r="BE44" s="1280"/>
      <c r="BF44" s="1280"/>
      <c r="BG44" s="1280"/>
      <c r="BH44" s="1280"/>
      <c r="BI44" s="1280"/>
      <c r="BJ44" s="1280"/>
      <c r="BK44" s="1280"/>
      <c r="BL44" s="1280"/>
      <c r="BM44" s="1280"/>
      <c r="BN44" s="1280"/>
      <c r="BO44" s="1280"/>
      <c r="BP44" s="1280"/>
      <c r="BQ44" s="1280"/>
      <c r="BR44" s="1280"/>
      <c r="BS44" s="1280"/>
      <c r="BT44" s="1280"/>
      <c r="BU44" s="1280"/>
      <c r="BV44" s="1280"/>
      <c r="BW44" s="1280"/>
      <c r="BX44" s="1280"/>
      <c r="BY44" s="1280"/>
      <c r="BZ44" s="1280"/>
      <c r="CA44" s="1280"/>
      <c r="CB44" s="1280"/>
      <c r="CC44" s="1280"/>
      <c r="CD44" s="1280"/>
      <c r="CE44" s="1280"/>
      <c r="CF44" s="1280"/>
      <c r="CG44" s="1280"/>
      <c r="CH44" s="1280"/>
      <c r="CI44" s="1280"/>
      <c r="CJ44" s="1280"/>
      <c r="CK44" s="1280"/>
      <c r="CL44" s="1280"/>
      <c r="CM44" s="1280"/>
      <c r="CN44" s="1280"/>
      <c r="CO44" s="1280"/>
      <c r="CP44" s="1280"/>
      <c r="CQ44" s="1280"/>
      <c r="CR44" s="1280"/>
      <c r="CS44" s="1280"/>
      <c r="CT44" s="1280"/>
      <c r="CU44" s="1280"/>
      <c r="CV44" s="1280"/>
      <c r="CW44" s="1280"/>
      <c r="CX44" s="1280"/>
      <c r="CY44" s="1280"/>
      <c r="CZ44" s="1280"/>
      <c r="DA44" s="1280"/>
      <c r="DB44" s="1280"/>
      <c r="DC44" s="1281"/>
    </row>
    <row r="45" spans="2:109" x14ac:dyDescent="0.15">
      <c r="B45" s="12"/>
      <c r="AN45" s="1279"/>
      <c r="AO45" s="1280"/>
      <c r="AP45" s="1280"/>
      <c r="AQ45" s="1280"/>
      <c r="AR45" s="1280"/>
      <c r="AS45" s="1280"/>
      <c r="AT45" s="1280"/>
      <c r="AU45" s="1280"/>
      <c r="AV45" s="1280"/>
      <c r="AW45" s="1280"/>
      <c r="AX45" s="1280"/>
      <c r="AY45" s="1280"/>
      <c r="AZ45" s="1280"/>
      <c r="BA45" s="1280"/>
      <c r="BB45" s="1280"/>
      <c r="BC45" s="1280"/>
      <c r="BD45" s="1280"/>
      <c r="BE45" s="1280"/>
      <c r="BF45" s="1280"/>
      <c r="BG45" s="1280"/>
      <c r="BH45" s="1280"/>
      <c r="BI45" s="1280"/>
      <c r="BJ45" s="1280"/>
      <c r="BK45" s="1280"/>
      <c r="BL45" s="1280"/>
      <c r="BM45" s="1280"/>
      <c r="BN45" s="1280"/>
      <c r="BO45" s="1280"/>
      <c r="BP45" s="1280"/>
      <c r="BQ45" s="1280"/>
      <c r="BR45" s="1280"/>
      <c r="BS45" s="1280"/>
      <c r="BT45" s="1280"/>
      <c r="BU45" s="1280"/>
      <c r="BV45" s="1280"/>
      <c r="BW45" s="1280"/>
      <c r="BX45" s="1280"/>
      <c r="BY45" s="1280"/>
      <c r="BZ45" s="1280"/>
      <c r="CA45" s="1280"/>
      <c r="CB45" s="1280"/>
      <c r="CC45" s="1280"/>
      <c r="CD45" s="1280"/>
      <c r="CE45" s="1280"/>
      <c r="CF45" s="1280"/>
      <c r="CG45" s="1280"/>
      <c r="CH45" s="1280"/>
      <c r="CI45" s="1280"/>
      <c r="CJ45" s="1280"/>
      <c r="CK45" s="1280"/>
      <c r="CL45" s="1280"/>
      <c r="CM45" s="1280"/>
      <c r="CN45" s="1280"/>
      <c r="CO45" s="1280"/>
      <c r="CP45" s="1280"/>
      <c r="CQ45" s="1280"/>
      <c r="CR45" s="1280"/>
      <c r="CS45" s="1280"/>
      <c r="CT45" s="1280"/>
      <c r="CU45" s="1280"/>
      <c r="CV45" s="1280"/>
      <c r="CW45" s="1280"/>
      <c r="CX45" s="1280"/>
      <c r="CY45" s="1280"/>
      <c r="CZ45" s="1280"/>
      <c r="DA45" s="1280"/>
      <c r="DB45" s="1280"/>
      <c r="DC45" s="1281"/>
    </row>
    <row r="46" spans="2:109" x14ac:dyDescent="0.15">
      <c r="B46" s="12"/>
      <c r="AN46" s="1279"/>
      <c r="AO46" s="1280"/>
      <c r="AP46" s="1280"/>
      <c r="AQ46" s="1280"/>
      <c r="AR46" s="1280"/>
      <c r="AS46" s="1280"/>
      <c r="AT46" s="1280"/>
      <c r="AU46" s="1280"/>
      <c r="AV46" s="1280"/>
      <c r="AW46" s="1280"/>
      <c r="AX46" s="1280"/>
      <c r="AY46" s="1280"/>
      <c r="AZ46" s="1280"/>
      <c r="BA46" s="1280"/>
      <c r="BB46" s="1280"/>
      <c r="BC46" s="1280"/>
      <c r="BD46" s="1280"/>
      <c r="BE46" s="1280"/>
      <c r="BF46" s="1280"/>
      <c r="BG46" s="1280"/>
      <c r="BH46" s="1280"/>
      <c r="BI46" s="1280"/>
      <c r="BJ46" s="1280"/>
      <c r="BK46" s="1280"/>
      <c r="BL46" s="1280"/>
      <c r="BM46" s="1280"/>
      <c r="BN46" s="1280"/>
      <c r="BO46" s="1280"/>
      <c r="BP46" s="1280"/>
      <c r="BQ46" s="1280"/>
      <c r="BR46" s="1280"/>
      <c r="BS46" s="1280"/>
      <c r="BT46" s="1280"/>
      <c r="BU46" s="1280"/>
      <c r="BV46" s="1280"/>
      <c r="BW46" s="1280"/>
      <c r="BX46" s="1280"/>
      <c r="BY46" s="1280"/>
      <c r="BZ46" s="1280"/>
      <c r="CA46" s="1280"/>
      <c r="CB46" s="1280"/>
      <c r="CC46" s="1280"/>
      <c r="CD46" s="1280"/>
      <c r="CE46" s="1280"/>
      <c r="CF46" s="1280"/>
      <c r="CG46" s="1280"/>
      <c r="CH46" s="1280"/>
      <c r="CI46" s="1280"/>
      <c r="CJ46" s="1280"/>
      <c r="CK46" s="1280"/>
      <c r="CL46" s="1280"/>
      <c r="CM46" s="1280"/>
      <c r="CN46" s="1280"/>
      <c r="CO46" s="1280"/>
      <c r="CP46" s="1280"/>
      <c r="CQ46" s="1280"/>
      <c r="CR46" s="1280"/>
      <c r="CS46" s="1280"/>
      <c r="CT46" s="1280"/>
      <c r="CU46" s="1280"/>
      <c r="CV46" s="1280"/>
      <c r="CW46" s="1280"/>
      <c r="CX46" s="1280"/>
      <c r="CY46" s="1280"/>
      <c r="CZ46" s="1280"/>
      <c r="DA46" s="1280"/>
      <c r="DB46" s="1280"/>
      <c r="DC46" s="1281"/>
    </row>
    <row r="47" spans="2:109" x14ac:dyDescent="0.15">
      <c r="B47" s="12"/>
      <c r="AN47" s="1282"/>
      <c r="AO47" s="1283"/>
      <c r="AP47" s="1283"/>
      <c r="AQ47" s="1283"/>
      <c r="AR47" s="1283"/>
      <c r="AS47" s="1283"/>
      <c r="AT47" s="1283"/>
      <c r="AU47" s="1283"/>
      <c r="AV47" s="1283"/>
      <c r="AW47" s="1283"/>
      <c r="AX47" s="1283"/>
      <c r="AY47" s="1283"/>
      <c r="AZ47" s="1283"/>
      <c r="BA47" s="1283"/>
      <c r="BB47" s="1283"/>
      <c r="BC47" s="1283"/>
      <c r="BD47" s="1283"/>
      <c r="BE47" s="1283"/>
      <c r="BF47" s="1283"/>
      <c r="BG47" s="1283"/>
      <c r="BH47" s="1283"/>
      <c r="BI47" s="1283"/>
      <c r="BJ47" s="1283"/>
      <c r="BK47" s="1283"/>
      <c r="BL47" s="1283"/>
      <c r="BM47" s="1283"/>
      <c r="BN47" s="1283"/>
      <c r="BO47" s="1283"/>
      <c r="BP47" s="1283"/>
      <c r="BQ47" s="1283"/>
      <c r="BR47" s="1283"/>
      <c r="BS47" s="1283"/>
      <c r="BT47" s="1283"/>
      <c r="BU47" s="1283"/>
      <c r="BV47" s="1283"/>
      <c r="BW47" s="1283"/>
      <c r="BX47" s="1283"/>
      <c r="BY47" s="1283"/>
      <c r="BZ47" s="1283"/>
      <c r="CA47" s="1283"/>
      <c r="CB47" s="1283"/>
      <c r="CC47" s="1283"/>
      <c r="CD47" s="1283"/>
      <c r="CE47" s="1283"/>
      <c r="CF47" s="1283"/>
      <c r="CG47" s="1283"/>
      <c r="CH47" s="1283"/>
      <c r="CI47" s="1283"/>
      <c r="CJ47" s="1283"/>
      <c r="CK47" s="1283"/>
      <c r="CL47" s="1283"/>
      <c r="CM47" s="1283"/>
      <c r="CN47" s="1283"/>
      <c r="CO47" s="1283"/>
      <c r="CP47" s="1283"/>
      <c r="CQ47" s="1283"/>
      <c r="CR47" s="1283"/>
      <c r="CS47" s="1283"/>
      <c r="CT47" s="1283"/>
      <c r="CU47" s="1283"/>
      <c r="CV47" s="1283"/>
      <c r="CW47" s="1283"/>
      <c r="CX47" s="1283"/>
      <c r="CY47" s="1283"/>
      <c r="CZ47" s="1283"/>
      <c r="DA47" s="1283"/>
      <c r="DB47" s="1283"/>
      <c r="DC47" s="1284"/>
    </row>
    <row r="48" spans="2:109" x14ac:dyDescent="0.15">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x14ac:dyDescent="0.15">
      <c r="B49" s="12"/>
      <c r="AN49" s="3" t="s">
        <v>3</v>
      </c>
    </row>
    <row r="50" spans="1:109" x14ac:dyDescent="0.15">
      <c r="B50" s="12"/>
      <c r="G50" s="1269"/>
      <c r="H50" s="1269"/>
      <c r="I50" s="1269"/>
      <c r="J50" s="1269"/>
      <c r="K50" s="22"/>
      <c r="L50" s="22"/>
      <c r="M50" s="23"/>
      <c r="N50" s="23"/>
      <c r="AN50" s="1270"/>
      <c r="AO50" s="1271"/>
      <c r="AP50" s="1271"/>
      <c r="AQ50" s="1271"/>
      <c r="AR50" s="1271"/>
      <c r="AS50" s="1271"/>
      <c r="AT50" s="1271"/>
      <c r="AU50" s="1271"/>
      <c r="AV50" s="1271"/>
      <c r="AW50" s="1271"/>
      <c r="AX50" s="1271"/>
      <c r="AY50" s="1271"/>
      <c r="AZ50" s="1271"/>
      <c r="BA50" s="1271"/>
      <c r="BB50" s="1271"/>
      <c r="BC50" s="1271"/>
      <c r="BD50" s="1271"/>
      <c r="BE50" s="1271"/>
      <c r="BF50" s="1271"/>
      <c r="BG50" s="1271"/>
      <c r="BH50" s="1271"/>
      <c r="BI50" s="1271"/>
      <c r="BJ50" s="1271"/>
      <c r="BK50" s="1271"/>
      <c r="BL50" s="1271"/>
      <c r="BM50" s="1271"/>
      <c r="BN50" s="1271"/>
      <c r="BO50" s="1272"/>
      <c r="BP50" s="1273" t="s">
        <v>4</v>
      </c>
      <c r="BQ50" s="1273"/>
      <c r="BR50" s="1273"/>
      <c r="BS50" s="1273"/>
      <c r="BT50" s="1273"/>
      <c r="BU50" s="1273"/>
      <c r="BV50" s="1273"/>
      <c r="BW50" s="1273"/>
      <c r="BX50" s="1273" t="s">
        <v>5</v>
      </c>
      <c r="BY50" s="1273"/>
      <c r="BZ50" s="1273"/>
      <c r="CA50" s="1273"/>
      <c r="CB50" s="1273"/>
      <c r="CC50" s="1273"/>
      <c r="CD50" s="1273"/>
      <c r="CE50" s="1273"/>
      <c r="CF50" s="1273" t="s">
        <v>6</v>
      </c>
      <c r="CG50" s="1273"/>
      <c r="CH50" s="1273"/>
      <c r="CI50" s="1273"/>
      <c r="CJ50" s="1273"/>
      <c r="CK50" s="1273"/>
      <c r="CL50" s="1273"/>
      <c r="CM50" s="1273"/>
      <c r="CN50" s="1273" t="s">
        <v>7</v>
      </c>
      <c r="CO50" s="1273"/>
      <c r="CP50" s="1273"/>
      <c r="CQ50" s="1273"/>
      <c r="CR50" s="1273"/>
      <c r="CS50" s="1273"/>
      <c r="CT50" s="1273"/>
      <c r="CU50" s="1273"/>
      <c r="CV50" s="1273" t="s">
        <v>8</v>
      </c>
      <c r="CW50" s="1273"/>
      <c r="CX50" s="1273"/>
      <c r="CY50" s="1273"/>
      <c r="CZ50" s="1273"/>
      <c r="DA50" s="1273"/>
      <c r="DB50" s="1273"/>
      <c r="DC50" s="1273"/>
    </row>
    <row r="51" spans="1:109" ht="13.5" customHeight="1" x14ac:dyDescent="0.15">
      <c r="B51" s="12"/>
      <c r="G51" s="1286"/>
      <c r="H51" s="1286"/>
      <c r="I51" s="1287"/>
      <c r="J51" s="1287"/>
      <c r="K51" s="1285"/>
      <c r="L51" s="1285"/>
      <c r="M51" s="1285"/>
      <c r="N51" s="1285"/>
      <c r="AM51" s="21"/>
      <c r="AN51" s="1275" t="s">
        <v>9</v>
      </c>
      <c r="AO51" s="1275"/>
      <c r="AP51" s="1275"/>
      <c r="AQ51" s="1275"/>
      <c r="AR51" s="1275"/>
      <c r="AS51" s="1275"/>
      <c r="AT51" s="1275"/>
      <c r="AU51" s="1275"/>
      <c r="AV51" s="1275"/>
      <c r="AW51" s="1275"/>
      <c r="AX51" s="1275"/>
      <c r="AY51" s="1275"/>
      <c r="AZ51" s="1275"/>
      <c r="BA51" s="1275"/>
      <c r="BB51" s="1275" t="s">
        <v>10</v>
      </c>
      <c r="BC51" s="1275"/>
      <c r="BD51" s="1275"/>
      <c r="BE51" s="1275"/>
      <c r="BF51" s="1275"/>
      <c r="BG51" s="1275"/>
      <c r="BH51" s="1275"/>
      <c r="BI51" s="1275"/>
      <c r="BJ51" s="1275"/>
      <c r="BK51" s="1275"/>
      <c r="BL51" s="1275"/>
      <c r="BM51" s="1275"/>
      <c r="BN51" s="1275"/>
      <c r="BO51" s="1275"/>
      <c r="BP51" s="1274">
        <v>69.7</v>
      </c>
      <c r="BQ51" s="1274"/>
      <c r="BR51" s="1274"/>
      <c r="BS51" s="1274"/>
      <c r="BT51" s="1274"/>
      <c r="BU51" s="1274"/>
      <c r="BV51" s="1274"/>
      <c r="BW51" s="1274"/>
      <c r="BX51" s="1274">
        <v>71.2</v>
      </c>
      <c r="BY51" s="1274"/>
      <c r="BZ51" s="1274"/>
      <c r="CA51" s="1274"/>
      <c r="CB51" s="1274"/>
      <c r="CC51" s="1274"/>
      <c r="CD51" s="1274"/>
      <c r="CE51" s="1274"/>
      <c r="CF51" s="1274">
        <v>66.599999999999994</v>
      </c>
      <c r="CG51" s="1274"/>
      <c r="CH51" s="1274"/>
      <c r="CI51" s="1274"/>
      <c r="CJ51" s="1274"/>
      <c r="CK51" s="1274"/>
      <c r="CL51" s="1274"/>
      <c r="CM51" s="1274"/>
      <c r="CN51" s="1274">
        <v>63</v>
      </c>
      <c r="CO51" s="1274"/>
      <c r="CP51" s="1274"/>
      <c r="CQ51" s="1274"/>
      <c r="CR51" s="1274"/>
      <c r="CS51" s="1274"/>
      <c r="CT51" s="1274"/>
      <c r="CU51" s="1274"/>
      <c r="CV51" s="1274">
        <v>59</v>
      </c>
      <c r="CW51" s="1274"/>
      <c r="CX51" s="1274"/>
      <c r="CY51" s="1274"/>
      <c r="CZ51" s="1274"/>
      <c r="DA51" s="1274"/>
      <c r="DB51" s="1274"/>
      <c r="DC51" s="1274"/>
    </row>
    <row r="52" spans="1:109" x14ac:dyDescent="0.15">
      <c r="B52" s="12"/>
      <c r="G52" s="1286"/>
      <c r="H52" s="1286"/>
      <c r="I52" s="1287"/>
      <c r="J52" s="1287"/>
      <c r="K52" s="1285"/>
      <c r="L52" s="1285"/>
      <c r="M52" s="1285"/>
      <c r="N52" s="1285"/>
      <c r="AM52" s="21"/>
      <c r="AN52" s="1275"/>
      <c r="AO52" s="1275"/>
      <c r="AP52" s="1275"/>
      <c r="AQ52" s="1275"/>
      <c r="AR52" s="1275"/>
      <c r="AS52" s="1275"/>
      <c r="AT52" s="1275"/>
      <c r="AU52" s="1275"/>
      <c r="AV52" s="1275"/>
      <c r="AW52" s="1275"/>
      <c r="AX52" s="1275"/>
      <c r="AY52" s="1275"/>
      <c r="AZ52" s="1275"/>
      <c r="BA52" s="1275"/>
      <c r="BB52" s="1275"/>
      <c r="BC52" s="1275"/>
      <c r="BD52" s="1275"/>
      <c r="BE52" s="1275"/>
      <c r="BF52" s="1275"/>
      <c r="BG52" s="1275"/>
      <c r="BH52" s="1275"/>
      <c r="BI52" s="1275"/>
      <c r="BJ52" s="1275"/>
      <c r="BK52" s="1275"/>
      <c r="BL52" s="1275"/>
      <c r="BM52" s="1275"/>
      <c r="BN52" s="1275"/>
      <c r="BO52" s="1275"/>
      <c r="BP52" s="1274"/>
      <c r="BQ52" s="1274"/>
      <c r="BR52" s="1274"/>
      <c r="BS52" s="1274"/>
      <c r="BT52" s="1274"/>
      <c r="BU52" s="1274"/>
      <c r="BV52" s="1274"/>
      <c r="BW52" s="1274"/>
      <c r="BX52" s="1274"/>
      <c r="BY52" s="1274"/>
      <c r="BZ52" s="1274"/>
      <c r="CA52" s="1274"/>
      <c r="CB52" s="1274"/>
      <c r="CC52" s="1274"/>
      <c r="CD52" s="1274"/>
      <c r="CE52" s="1274"/>
      <c r="CF52" s="1274"/>
      <c r="CG52" s="1274"/>
      <c r="CH52" s="1274"/>
      <c r="CI52" s="1274"/>
      <c r="CJ52" s="1274"/>
      <c r="CK52" s="1274"/>
      <c r="CL52" s="1274"/>
      <c r="CM52" s="1274"/>
      <c r="CN52" s="1274"/>
      <c r="CO52" s="1274"/>
      <c r="CP52" s="1274"/>
      <c r="CQ52" s="1274"/>
      <c r="CR52" s="1274"/>
      <c r="CS52" s="1274"/>
      <c r="CT52" s="1274"/>
      <c r="CU52" s="1274"/>
      <c r="CV52" s="1274"/>
      <c r="CW52" s="1274"/>
      <c r="CX52" s="1274"/>
      <c r="CY52" s="1274"/>
      <c r="CZ52" s="1274"/>
      <c r="DA52" s="1274"/>
      <c r="DB52" s="1274"/>
      <c r="DC52" s="1274"/>
    </row>
    <row r="53" spans="1:109" x14ac:dyDescent="0.15">
      <c r="A53" s="20"/>
      <c r="B53" s="12"/>
      <c r="G53" s="1286"/>
      <c r="H53" s="1286"/>
      <c r="I53" s="1269"/>
      <c r="J53" s="1269"/>
      <c r="K53" s="1285"/>
      <c r="L53" s="1285"/>
      <c r="M53" s="1285"/>
      <c r="N53" s="1285"/>
      <c r="AM53" s="21"/>
      <c r="AN53" s="1275"/>
      <c r="AO53" s="1275"/>
      <c r="AP53" s="1275"/>
      <c r="AQ53" s="1275"/>
      <c r="AR53" s="1275"/>
      <c r="AS53" s="1275"/>
      <c r="AT53" s="1275"/>
      <c r="AU53" s="1275"/>
      <c r="AV53" s="1275"/>
      <c r="AW53" s="1275"/>
      <c r="AX53" s="1275"/>
      <c r="AY53" s="1275"/>
      <c r="AZ53" s="1275"/>
      <c r="BA53" s="1275"/>
      <c r="BB53" s="1275" t="s">
        <v>11</v>
      </c>
      <c r="BC53" s="1275"/>
      <c r="BD53" s="1275"/>
      <c r="BE53" s="1275"/>
      <c r="BF53" s="1275"/>
      <c r="BG53" s="1275"/>
      <c r="BH53" s="1275"/>
      <c r="BI53" s="1275"/>
      <c r="BJ53" s="1275"/>
      <c r="BK53" s="1275"/>
      <c r="BL53" s="1275"/>
      <c r="BM53" s="1275"/>
      <c r="BN53" s="1275"/>
      <c r="BO53" s="1275"/>
      <c r="BP53" s="1274">
        <v>45.4</v>
      </c>
      <c r="BQ53" s="1274"/>
      <c r="BR53" s="1274"/>
      <c r="BS53" s="1274"/>
      <c r="BT53" s="1274"/>
      <c r="BU53" s="1274"/>
      <c r="BV53" s="1274"/>
      <c r="BW53" s="1274"/>
      <c r="BX53" s="1274">
        <v>46.9</v>
      </c>
      <c r="BY53" s="1274"/>
      <c r="BZ53" s="1274"/>
      <c r="CA53" s="1274"/>
      <c r="CB53" s="1274"/>
      <c r="CC53" s="1274"/>
      <c r="CD53" s="1274"/>
      <c r="CE53" s="1274"/>
      <c r="CF53" s="1274">
        <v>48.7</v>
      </c>
      <c r="CG53" s="1274"/>
      <c r="CH53" s="1274"/>
      <c r="CI53" s="1274"/>
      <c r="CJ53" s="1274"/>
      <c r="CK53" s="1274"/>
      <c r="CL53" s="1274"/>
      <c r="CM53" s="1274"/>
      <c r="CN53" s="1274">
        <v>50.4</v>
      </c>
      <c r="CO53" s="1274"/>
      <c r="CP53" s="1274"/>
      <c r="CQ53" s="1274"/>
      <c r="CR53" s="1274"/>
      <c r="CS53" s="1274"/>
      <c r="CT53" s="1274"/>
      <c r="CU53" s="1274"/>
      <c r="CV53" s="1274">
        <v>52.2</v>
      </c>
      <c r="CW53" s="1274"/>
      <c r="CX53" s="1274"/>
      <c r="CY53" s="1274"/>
      <c r="CZ53" s="1274"/>
      <c r="DA53" s="1274"/>
      <c r="DB53" s="1274"/>
      <c r="DC53" s="1274"/>
    </row>
    <row r="54" spans="1:109" x14ac:dyDescent="0.15">
      <c r="A54" s="20"/>
      <c r="B54" s="12"/>
      <c r="G54" s="1286"/>
      <c r="H54" s="1286"/>
      <c r="I54" s="1269"/>
      <c r="J54" s="1269"/>
      <c r="K54" s="1285"/>
      <c r="L54" s="1285"/>
      <c r="M54" s="1285"/>
      <c r="N54" s="1285"/>
      <c r="AM54" s="21"/>
      <c r="AN54" s="1275"/>
      <c r="AO54" s="1275"/>
      <c r="AP54" s="1275"/>
      <c r="AQ54" s="1275"/>
      <c r="AR54" s="1275"/>
      <c r="AS54" s="1275"/>
      <c r="AT54" s="1275"/>
      <c r="AU54" s="1275"/>
      <c r="AV54" s="1275"/>
      <c r="AW54" s="1275"/>
      <c r="AX54" s="1275"/>
      <c r="AY54" s="1275"/>
      <c r="AZ54" s="1275"/>
      <c r="BA54" s="1275"/>
      <c r="BB54" s="1275"/>
      <c r="BC54" s="1275"/>
      <c r="BD54" s="1275"/>
      <c r="BE54" s="1275"/>
      <c r="BF54" s="1275"/>
      <c r="BG54" s="1275"/>
      <c r="BH54" s="1275"/>
      <c r="BI54" s="1275"/>
      <c r="BJ54" s="1275"/>
      <c r="BK54" s="1275"/>
      <c r="BL54" s="1275"/>
      <c r="BM54" s="1275"/>
      <c r="BN54" s="1275"/>
      <c r="BO54" s="1275"/>
      <c r="BP54" s="1274"/>
      <c r="BQ54" s="1274"/>
      <c r="BR54" s="1274"/>
      <c r="BS54" s="1274"/>
      <c r="BT54" s="1274"/>
      <c r="BU54" s="1274"/>
      <c r="BV54" s="1274"/>
      <c r="BW54" s="1274"/>
      <c r="BX54" s="1274"/>
      <c r="BY54" s="1274"/>
      <c r="BZ54" s="1274"/>
      <c r="CA54" s="1274"/>
      <c r="CB54" s="1274"/>
      <c r="CC54" s="1274"/>
      <c r="CD54" s="1274"/>
      <c r="CE54" s="1274"/>
      <c r="CF54" s="1274"/>
      <c r="CG54" s="1274"/>
      <c r="CH54" s="1274"/>
      <c r="CI54" s="1274"/>
      <c r="CJ54" s="1274"/>
      <c r="CK54" s="1274"/>
      <c r="CL54" s="1274"/>
      <c r="CM54" s="1274"/>
      <c r="CN54" s="1274"/>
      <c r="CO54" s="1274"/>
      <c r="CP54" s="1274"/>
      <c r="CQ54" s="1274"/>
      <c r="CR54" s="1274"/>
      <c r="CS54" s="1274"/>
      <c r="CT54" s="1274"/>
      <c r="CU54" s="1274"/>
      <c r="CV54" s="1274"/>
      <c r="CW54" s="1274"/>
      <c r="CX54" s="1274"/>
      <c r="CY54" s="1274"/>
      <c r="CZ54" s="1274"/>
      <c r="DA54" s="1274"/>
      <c r="DB54" s="1274"/>
      <c r="DC54" s="1274"/>
    </row>
    <row r="55" spans="1:109" x14ac:dyDescent="0.15">
      <c r="A55" s="20"/>
      <c r="B55" s="12"/>
      <c r="G55" s="1269"/>
      <c r="H55" s="1269"/>
      <c r="I55" s="1269"/>
      <c r="J55" s="1269"/>
      <c r="K55" s="1285"/>
      <c r="L55" s="1285"/>
      <c r="M55" s="1285"/>
      <c r="N55" s="1285"/>
      <c r="AN55" s="1273" t="s">
        <v>12</v>
      </c>
      <c r="AO55" s="1273"/>
      <c r="AP55" s="1273"/>
      <c r="AQ55" s="1273"/>
      <c r="AR55" s="1273"/>
      <c r="AS55" s="1273"/>
      <c r="AT55" s="1273"/>
      <c r="AU55" s="1273"/>
      <c r="AV55" s="1273"/>
      <c r="AW55" s="1273"/>
      <c r="AX55" s="1273"/>
      <c r="AY55" s="1273"/>
      <c r="AZ55" s="1273"/>
      <c r="BA55" s="1273"/>
      <c r="BB55" s="1275" t="s">
        <v>10</v>
      </c>
      <c r="BC55" s="1275"/>
      <c r="BD55" s="1275"/>
      <c r="BE55" s="1275"/>
      <c r="BF55" s="1275"/>
      <c r="BG55" s="1275"/>
      <c r="BH55" s="1275"/>
      <c r="BI55" s="1275"/>
      <c r="BJ55" s="1275"/>
      <c r="BK55" s="1275"/>
      <c r="BL55" s="1275"/>
      <c r="BM55" s="1275"/>
      <c r="BN55" s="1275"/>
      <c r="BO55" s="1275"/>
      <c r="BP55" s="1274">
        <v>33.1</v>
      </c>
      <c r="BQ55" s="1274"/>
      <c r="BR55" s="1274"/>
      <c r="BS55" s="1274"/>
      <c r="BT55" s="1274"/>
      <c r="BU55" s="1274"/>
      <c r="BV55" s="1274"/>
      <c r="BW55" s="1274"/>
      <c r="BX55" s="1274">
        <v>31.3</v>
      </c>
      <c r="BY55" s="1274"/>
      <c r="BZ55" s="1274"/>
      <c r="CA55" s="1274"/>
      <c r="CB55" s="1274"/>
      <c r="CC55" s="1274"/>
      <c r="CD55" s="1274"/>
      <c r="CE55" s="1274"/>
      <c r="CF55" s="1274">
        <v>25.3</v>
      </c>
      <c r="CG55" s="1274"/>
      <c r="CH55" s="1274"/>
      <c r="CI55" s="1274"/>
      <c r="CJ55" s="1274"/>
      <c r="CK55" s="1274"/>
      <c r="CL55" s="1274"/>
      <c r="CM55" s="1274"/>
      <c r="CN55" s="1274">
        <v>25.5</v>
      </c>
      <c r="CO55" s="1274"/>
      <c r="CP55" s="1274"/>
      <c r="CQ55" s="1274"/>
      <c r="CR55" s="1274"/>
      <c r="CS55" s="1274"/>
      <c r="CT55" s="1274"/>
      <c r="CU55" s="1274"/>
      <c r="CV55" s="1274">
        <v>25.1</v>
      </c>
      <c r="CW55" s="1274"/>
      <c r="CX55" s="1274"/>
      <c r="CY55" s="1274"/>
      <c r="CZ55" s="1274"/>
      <c r="DA55" s="1274"/>
      <c r="DB55" s="1274"/>
      <c r="DC55" s="1274"/>
    </row>
    <row r="56" spans="1:109" x14ac:dyDescent="0.15">
      <c r="A56" s="20"/>
      <c r="B56" s="12"/>
      <c r="G56" s="1269"/>
      <c r="H56" s="1269"/>
      <c r="I56" s="1269"/>
      <c r="J56" s="1269"/>
      <c r="K56" s="1285"/>
      <c r="L56" s="1285"/>
      <c r="M56" s="1285"/>
      <c r="N56" s="1285"/>
      <c r="AN56" s="1273"/>
      <c r="AO56" s="1273"/>
      <c r="AP56" s="1273"/>
      <c r="AQ56" s="1273"/>
      <c r="AR56" s="1273"/>
      <c r="AS56" s="1273"/>
      <c r="AT56" s="1273"/>
      <c r="AU56" s="1273"/>
      <c r="AV56" s="1273"/>
      <c r="AW56" s="1273"/>
      <c r="AX56" s="1273"/>
      <c r="AY56" s="1273"/>
      <c r="AZ56" s="1273"/>
      <c r="BA56" s="1273"/>
      <c r="BB56" s="1275"/>
      <c r="BC56" s="1275"/>
      <c r="BD56" s="1275"/>
      <c r="BE56" s="1275"/>
      <c r="BF56" s="1275"/>
      <c r="BG56" s="1275"/>
      <c r="BH56" s="1275"/>
      <c r="BI56" s="1275"/>
      <c r="BJ56" s="1275"/>
      <c r="BK56" s="1275"/>
      <c r="BL56" s="1275"/>
      <c r="BM56" s="1275"/>
      <c r="BN56" s="1275"/>
      <c r="BO56" s="1275"/>
      <c r="BP56" s="1274"/>
      <c r="BQ56" s="1274"/>
      <c r="BR56" s="1274"/>
      <c r="BS56" s="1274"/>
      <c r="BT56" s="1274"/>
      <c r="BU56" s="1274"/>
      <c r="BV56" s="1274"/>
      <c r="BW56" s="1274"/>
      <c r="BX56" s="1274"/>
      <c r="BY56" s="1274"/>
      <c r="BZ56" s="1274"/>
      <c r="CA56" s="1274"/>
      <c r="CB56" s="1274"/>
      <c r="CC56" s="1274"/>
      <c r="CD56" s="1274"/>
      <c r="CE56" s="1274"/>
      <c r="CF56" s="1274"/>
      <c r="CG56" s="1274"/>
      <c r="CH56" s="1274"/>
      <c r="CI56" s="1274"/>
      <c r="CJ56" s="1274"/>
      <c r="CK56" s="1274"/>
      <c r="CL56" s="1274"/>
      <c r="CM56" s="1274"/>
      <c r="CN56" s="1274"/>
      <c r="CO56" s="1274"/>
      <c r="CP56" s="1274"/>
      <c r="CQ56" s="1274"/>
      <c r="CR56" s="1274"/>
      <c r="CS56" s="1274"/>
      <c r="CT56" s="1274"/>
      <c r="CU56" s="1274"/>
      <c r="CV56" s="1274"/>
      <c r="CW56" s="1274"/>
      <c r="CX56" s="1274"/>
      <c r="CY56" s="1274"/>
      <c r="CZ56" s="1274"/>
      <c r="DA56" s="1274"/>
      <c r="DB56" s="1274"/>
      <c r="DC56" s="1274"/>
    </row>
    <row r="57" spans="1:109" s="20" customFormat="1" x14ac:dyDescent="0.15">
      <c r="B57" s="24"/>
      <c r="G57" s="1269"/>
      <c r="H57" s="1269"/>
      <c r="I57" s="1288"/>
      <c r="J57" s="1288"/>
      <c r="K57" s="1285"/>
      <c r="L57" s="1285"/>
      <c r="M57" s="1285"/>
      <c r="N57" s="1285"/>
      <c r="AM57" s="3"/>
      <c r="AN57" s="1273"/>
      <c r="AO57" s="1273"/>
      <c r="AP57" s="1273"/>
      <c r="AQ57" s="1273"/>
      <c r="AR57" s="1273"/>
      <c r="AS57" s="1273"/>
      <c r="AT57" s="1273"/>
      <c r="AU57" s="1273"/>
      <c r="AV57" s="1273"/>
      <c r="AW57" s="1273"/>
      <c r="AX57" s="1273"/>
      <c r="AY57" s="1273"/>
      <c r="AZ57" s="1273"/>
      <c r="BA57" s="1273"/>
      <c r="BB57" s="1275" t="s">
        <v>11</v>
      </c>
      <c r="BC57" s="1275"/>
      <c r="BD57" s="1275"/>
      <c r="BE57" s="1275"/>
      <c r="BF57" s="1275"/>
      <c r="BG57" s="1275"/>
      <c r="BH57" s="1275"/>
      <c r="BI57" s="1275"/>
      <c r="BJ57" s="1275"/>
      <c r="BK57" s="1275"/>
      <c r="BL57" s="1275"/>
      <c r="BM57" s="1275"/>
      <c r="BN57" s="1275"/>
      <c r="BO57" s="1275"/>
      <c r="BP57" s="1274">
        <v>57.2</v>
      </c>
      <c r="BQ57" s="1274"/>
      <c r="BR57" s="1274"/>
      <c r="BS57" s="1274"/>
      <c r="BT57" s="1274"/>
      <c r="BU57" s="1274"/>
      <c r="BV57" s="1274"/>
      <c r="BW57" s="1274"/>
      <c r="BX57" s="1274">
        <v>58.5</v>
      </c>
      <c r="BY57" s="1274"/>
      <c r="BZ57" s="1274"/>
      <c r="CA57" s="1274"/>
      <c r="CB57" s="1274"/>
      <c r="CC57" s="1274"/>
      <c r="CD57" s="1274"/>
      <c r="CE57" s="1274"/>
      <c r="CF57" s="1274">
        <v>59.8</v>
      </c>
      <c r="CG57" s="1274"/>
      <c r="CH57" s="1274"/>
      <c r="CI57" s="1274"/>
      <c r="CJ57" s="1274"/>
      <c r="CK57" s="1274"/>
      <c r="CL57" s="1274"/>
      <c r="CM57" s="1274"/>
      <c r="CN57" s="1274">
        <v>61.1</v>
      </c>
      <c r="CO57" s="1274"/>
      <c r="CP57" s="1274"/>
      <c r="CQ57" s="1274"/>
      <c r="CR57" s="1274"/>
      <c r="CS57" s="1274"/>
      <c r="CT57" s="1274"/>
      <c r="CU57" s="1274"/>
      <c r="CV57" s="1274">
        <v>61</v>
      </c>
      <c r="CW57" s="1274"/>
      <c r="CX57" s="1274"/>
      <c r="CY57" s="1274"/>
      <c r="CZ57" s="1274"/>
      <c r="DA57" s="1274"/>
      <c r="DB57" s="1274"/>
      <c r="DC57" s="1274"/>
      <c r="DD57" s="25"/>
      <c r="DE57" s="24"/>
    </row>
    <row r="58" spans="1:109" s="20" customFormat="1" x14ac:dyDescent="0.15">
      <c r="A58" s="3"/>
      <c r="B58" s="24"/>
      <c r="G58" s="1269"/>
      <c r="H58" s="1269"/>
      <c r="I58" s="1288"/>
      <c r="J58" s="1288"/>
      <c r="K58" s="1285"/>
      <c r="L58" s="1285"/>
      <c r="M58" s="1285"/>
      <c r="N58" s="1285"/>
      <c r="AM58" s="3"/>
      <c r="AN58" s="1273"/>
      <c r="AO58" s="1273"/>
      <c r="AP58" s="1273"/>
      <c r="AQ58" s="1273"/>
      <c r="AR58" s="1273"/>
      <c r="AS58" s="1273"/>
      <c r="AT58" s="1273"/>
      <c r="AU58" s="1273"/>
      <c r="AV58" s="1273"/>
      <c r="AW58" s="1273"/>
      <c r="AX58" s="1273"/>
      <c r="AY58" s="1273"/>
      <c r="AZ58" s="1273"/>
      <c r="BA58" s="1273"/>
      <c r="BB58" s="1275"/>
      <c r="BC58" s="1275"/>
      <c r="BD58" s="1275"/>
      <c r="BE58" s="1275"/>
      <c r="BF58" s="1275"/>
      <c r="BG58" s="1275"/>
      <c r="BH58" s="1275"/>
      <c r="BI58" s="1275"/>
      <c r="BJ58" s="1275"/>
      <c r="BK58" s="1275"/>
      <c r="BL58" s="1275"/>
      <c r="BM58" s="1275"/>
      <c r="BN58" s="1275"/>
      <c r="BO58" s="1275"/>
      <c r="BP58" s="1274"/>
      <c r="BQ58" s="1274"/>
      <c r="BR58" s="1274"/>
      <c r="BS58" s="1274"/>
      <c r="BT58" s="1274"/>
      <c r="BU58" s="1274"/>
      <c r="BV58" s="1274"/>
      <c r="BW58" s="1274"/>
      <c r="BX58" s="1274"/>
      <c r="BY58" s="1274"/>
      <c r="BZ58" s="1274"/>
      <c r="CA58" s="1274"/>
      <c r="CB58" s="1274"/>
      <c r="CC58" s="1274"/>
      <c r="CD58" s="1274"/>
      <c r="CE58" s="1274"/>
      <c r="CF58" s="1274"/>
      <c r="CG58" s="1274"/>
      <c r="CH58" s="1274"/>
      <c r="CI58" s="1274"/>
      <c r="CJ58" s="1274"/>
      <c r="CK58" s="1274"/>
      <c r="CL58" s="1274"/>
      <c r="CM58" s="1274"/>
      <c r="CN58" s="1274"/>
      <c r="CO58" s="1274"/>
      <c r="CP58" s="1274"/>
      <c r="CQ58" s="1274"/>
      <c r="CR58" s="1274"/>
      <c r="CS58" s="1274"/>
      <c r="CT58" s="1274"/>
      <c r="CU58" s="1274"/>
      <c r="CV58" s="1274"/>
      <c r="CW58" s="1274"/>
      <c r="CX58" s="1274"/>
      <c r="CY58" s="1274"/>
      <c r="CZ58" s="1274"/>
      <c r="DA58" s="1274"/>
      <c r="DB58" s="1274"/>
      <c r="DC58" s="1274"/>
      <c r="DD58" s="25"/>
      <c r="DE58" s="24"/>
    </row>
    <row r="59" spans="1:109" s="20" customFormat="1" x14ac:dyDescent="0.15">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x14ac:dyDescent="0.15">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x14ac:dyDescent="0.15">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x14ac:dyDescent="0.1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x14ac:dyDescent="0.15">
      <c r="B63" s="31" t="s">
        <v>13</v>
      </c>
    </row>
    <row r="64" spans="1:109" x14ac:dyDescent="0.15">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x14ac:dyDescent="0.15">
      <c r="B65" s="12"/>
      <c r="AN65" s="1276" t="s">
        <v>18</v>
      </c>
      <c r="AO65" s="1277"/>
      <c r="AP65" s="1277"/>
      <c r="AQ65" s="1277"/>
      <c r="AR65" s="1277"/>
      <c r="AS65" s="1277"/>
      <c r="AT65" s="1277"/>
      <c r="AU65" s="1277"/>
      <c r="AV65" s="1277"/>
      <c r="AW65" s="1277"/>
      <c r="AX65" s="1277"/>
      <c r="AY65" s="1277"/>
      <c r="AZ65" s="1277"/>
      <c r="BA65" s="1277"/>
      <c r="BB65" s="1277"/>
      <c r="BC65" s="1277"/>
      <c r="BD65" s="1277"/>
      <c r="BE65" s="1277"/>
      <c r="BF65" s="1277"/>
      <c r="BG65" s="1277"/>
      <c r="BH65" s="1277"/>
      <c r="BI65" s="1277"/>
      <c r="BJ65" s="1277"/>
      <c r="BK65" s="1277"/>
      <c r="BL65" s="1277"/>
      <c r="BM65" s="1277"/>
      <c r="BN65" s="1277"/>
      <c r="BO65" s="1277"/>
      <c r="BP65" s="1277"/>
      <c r="BQ65" s="1277"/>
      <c r="BR65" s="1277"/>
      <c r="BS65" s="1277"/>
      <c r="BT65" s="1277"/>
      <c r="BU65" s="1277"/>
      <c r="BV65" s="1277"/>
      <c r="BW65" s="1277"/>
      <c r="BX65" s="1277"/>
      <c r="BY65" s="1277"/>
      <c r="BZ65" s="1277"/>
      <c r="CA65" s="1277"/>
      <c r="CB65" s="1277"/>
      <c r="CC65" s="1277"/>
      <c r="CD65" s="1277"/>
      <c r="CE65" s="1277"/>
      <c r="CF65" s="1277"/>
      <c r="CG65" s="1277"/>
      <c r="CH65" s="1277"/>
      <c r="CI65" s="1277"/>
      <c r="CJ65" s="1277"/>
      <c r="CK65" s="1277"/>
      <c r="CL65" s="1277"/>
      <c r="CM65" s="1277"/>
      <c r="CN65" s="1277"/>
      <c r="CO65" s="1277"/>
      <c r="CP65" s="1277"/>
      <c r="CQ65" s="1277"/>
      <c r="CR65" s="1277"/>
      <c r="CS65" s="1277"/>
      <c r="CT65" s="1277"/>
      <c r="CU65" s="1277"/>
      <c r="CV65" s="1277"/>
      <c r="CW65" s="1277"/>
      <c r="CX65" s="1277"/>
      <c r="CY65" s="1277"/>
      <c r="CZ65" s="1277"/>
      <c r="DA65" s="1277"/>
      <c r="DB65" s="1277"/>
      <c r="DC65" s="1278"/>
    </row>
    <row r="66" spans="2:107" x14ac:dyDescent="0.15">
      <c r="B66" s="12"/>
      <c r="AN66" s="1279"/>
      <c r="AO66" s="1280"/>
      <c r="AP66" s="1280"/>
      <c r="AQ66" s="1280"/>
      <c r="AR66" s="1280"/>
      <c r="AS66" s="1280"/>
      <c r="AT66" s="1280"/>
      <c r="AU66" s="1280"/>
      <c r="AV66" s="1280"/>
      <c r="AW66" s="1280"/>
      <c r="AX66" s="1280"/>
      <c r="AY66" s="1280"/>
      <c r="AZ66" s="1280"/>
      <c r="BA66" s="1280"/>
      <c r="BB66" s="1280"/>
      <c r="BC66" s="1280"/>
      <c r="BD66" s="1280"/>
      <c r="BE66" s="1280"/>
      <c r="BF66" s="1280"/>
      <c r="BG66" s="1280"/>
      <c r="BH66" s="1280"/>
      <c r="BI66" s="1280"/>
      <c r="BJ66" s="1280"/>
      <c r="BK66" s="1280"/>
      <c r="BL66" s="1280"/>
      <c r="BM66" s="1280"/>
      <c r="BN66" s="1280"/>
      <c r="BO66" s="1280"/>
      <c r="BP66" s="1280"/>
      <c r="BQ66" s="1280"/>
      <c r="BR66" s="1280"/>
      <c r="BS66" s="1280"/>
      <c r="BT66" s="1280"/>
      <c r="BU66" s="1280"/>
      <c r="BV66" s="1280"/>
      <c r="BW66" s="1280"/>
      <c r="BX66" s="1280"/>
      <c r="BY66" s="1280"/>
      <c r="BZ66" s="1280"/>
      <c r="CA66" s="1280"/>
      <c r="CB66" s="1280"/>
      <c r="CC66" s="1280"/>
      <c r="CD66" s="1280"/>
      <c r="CE66" s="1280"/>
      <c r="CF66" s="1280"/>
      <c r="CG66" s="1280"/>
      <c r="CH66" s="1280"/>
      <c r="CI66" s="1280"/>
      <c r="CJ66" s="1280"/>
      <c r="CK66" s="1280"/>
      <c r="CL66" s="1280"/>
      <c r="CM66" s="1280"/>
      <c r="CN66" s="1280"/>
      <c r="CO66" s="1280"/>
      <c r="CP66" s="1280"/>
      <c r="CQ66" s="1280"/>
      <c r="CR66" s="1280"/>
      <c r="CS66" s="1280"/>
      <c r="CT66" s="1280"/>
      <c r="CU66" s="1280"/>
      <c r="CV66" s="1280"/>
      <c r="CW66" s="1280"/>
      <c r="CX66" s="1280"/>
      <c r="CY66" s="1280"/>
      <c r="CZ66" s="1280"/>
      <c r="DA66" s="1280"/>
      <c r="DB66" s="1280"/>
      <c r="DC66" s="1281"/>
    </row>
    <row r="67" spans="2:107" x14ac:dyDescent="0.15">
      <c r="B67" s="12"/>
      <c r="AN67" s="1279"/>
      <c r="AO67" s="1280"/>
      <c r="AP67" s="1280"/>
      <c r="AQ67" s="1280"/>
      <c r="AR67" s="1280"/>
      <c r="AS67" s="1280"/>
      <c r="AT67" s="1280"/>
      <c r="AU67" s="1280"/>
      <c r="AV67" s="1280"/>
      <c r="AW67" s="1280"/>
      <c r="AX67" s="1280"/>
      <c r="AY67" s="1280"/>
      <c r="AZ67" s="1280"/>
      <c r="BA67" s="1280"/>
      <c r="BB67" s="1280"/>
      <c r="BC67" s="1280"/>
      <c r="BD67" s="1280"/>
      <c r="BE67" s="1280"/>
      <c r="BF67" s="1280"/>
      <c r="BG67" s="1280"/>
      <c r="BH67" s="1280"/>
      <c r="BI67" s="1280"/>
      <c r="BJ67" s="1280"/>
      <c r="BK67" s="1280"/>
      <c r="BL67" s="1280"/>
      <c r="BM67" s="1280"/>
      <c r="BN67" s="1280"/>
      <c r="BO67" s="1280"/>
      <c r="BP67" s="1280"/>
      <c r="BQ67" s="1280"/>
      <c r="BR67" s="1280"/>
      <c r="BS67" s="1280"/>
      <c r="BT67" s="1280"/>
      <c r="BU67" s="1280"/>
      <c r="BV67" s="1280"/>
      <c r="BW67" s="1280"/>
      <c r="BX67" s="1280"/>
      <c r="BY67" s="1280"/>
      <c r="BZ67" s="1280"/>
      <c r="CA67" s="1280"/>
      <c r="CB67" s="1280"/>
      <c r="CC67" s="1280"/>
      <c r="CD67" s="1280"/>
      <c r="CE67" s="1280"/>
      <c r="CF67" s="1280"/>
      <c r="CG67" s="1280"/>
      <c r="CH67" s="1280"/>
      <c r="CI67" s="1280"/>
      <c r="CJ67" s="1280"/>
      <c r="CK67" s="1280"/>
      <c r="CL67" s="1280"/>
      <c r="CM67" s="1280"/>
      <c r="CN67" s="1280"/>
      <c r="CO67" s="1280"/>
      <c r="CP67" s="1280"/>
      <c r="CQ67" s="1280"/>
      <c r="CR67" s="1280"/>
      <c r="CS67" s="1280"/>
      <c r="CT67" s="1280"/>
      <c r="CU67" s="1280"/>
      <c r="CV67" s="1280"/>
      <c r="CW67" s="1280"/>
      <c r="CX67" s="1280"/>
      <c r="CY67" s="1280"/>
      <c r="CZ67" s="1280"/>
      <c r="DA67" s="1280"/>
      <c r="DB67" s="1280"/>
      <c r="DC67" s="1281"/>
    </row>
    <row r="68" spans="2:107" x14ac:dyDescent="0.15">
      <c r="B68" s="12"/>
      <c r="AN68" s="1279"/>
      <c r="AO68" s="1280"/>
      <c r="AP68" s="1280"/>
      <c r="AQ68" s="1280"/>
      <c r="AR68" s="1280"/>
      <c r="AS68" s="1280"/>
      <c r="AT68" s="1280"/>
      <c r="AU68" s="1280"/>
      <c r="AV68" s="1280"/>
      <c r="AW68" s="1280"/>
      <c r="AX68" s="1280"/>
      <c r="AY68" s="1280"/>
      <c r="AZ68" s="1280"/>
      <c r="BA68" s="1280"/>
      <c r="BB68" s="1280"/>
      <c r="BC68" s="1280"/>
      <c r="BD68" s="1280"/>
      <c r="BE68" s="1280"/>
      <c r="BF68" s="1280"/>
      <c r="BG68" s="1280"/>
      <c r="BH68" s="1280"/>
      <c r="BI68" s="1280"/>
      <c r="BJ68" s="1280"/>
      <c r="BK68" s="1280"/>
      <c r="BL68" s="1280"/>
      <c r="BM68" s="1280"/>
      <c r="BN68" s="1280"/>
      <c r="BO68" s="1280"/>
      <c r="BP68" s="1280"/>
      <c r="BQ68" s="1280"/>
      <c r="BR68" s="1280"/>
      <c r="BS68" s="1280"/>
      <c r="BT68" s="1280"/>
      <c r="BU68" s="1280"/>
      <c r="BV68" s="1280"/>
      <c r="BW68" s="1280"/>
      <c r="BX68" s="1280"/>
      <c r="BY68" s="1280"/>
      <c r="BZ68" s="1280"/>
      <c r="CA68" s="1280"/>
      <c r="CB68" s="1280"/>
      <c r="CC68" s="1280"/>
      <c r="CD68" s="1280"/>
      <c r="CE68" s="1280"/>
      <c r="CF68" s="1280"/>
      <c r="CG68" s="1280"/>
      <c r="CH68" s="1280"/>
      <c r="CI68" s="1280"/>
      <c r="CJ68" s="1280"/>
      <c r="CK68" s="1280"/>
      <c r="CL68" s="1280"/>
      <c r="CM68" s="1280"/>
      <c r="CN68" s="1280"/>
      <c r="CO68" s="1280"/>
      <c r="CP68" s="1280"/>
      <c r="CQ68" s="1280"/>
      <c r="CR68" s="1280"/>
      <c r="CS68" s="1280"/>
      <c r="CT68" s="1280"/>
      <c r="CU68" s="1280"/>
      <c r="CV68" s="1280"/>
      <c r="CW68" s="1280"/>
      <c r="CX68" s="1280"/>
      <c r="CY68" s="1280"/>
      <c r="CZ68" s="1280"/>
      <c r="DA68" s="1280"/>
      <c r="DB68" s="1280"/>
      <c r="DC68" s="1281"/>
    </row>
    <row r="69" spans="2:107" x14ac:dyDescent="0.15">
      <c r="B69" s="12"/>
      <c r="AN69" s="1282"/>
      <c r="AO69" s="1283"/>
      <c r="AP69" s="1283"/>
      <c r="AQ69" s="1283"/>
      <c r="AR69" s="1283"/>
      <c r="AS69" s="1283"/>
      <c r="AT69" s="1283"/>
      <c r="AU69" s="1283"/>
      <c r="AV69" s="1283"/>
      <c r="AW69" s="1283"/>
      <c r="AX69" s="1283"/>
      <c r="AY69" s="1283"/>
      <c r="AZ69" s="1283"/>
      <c r="BA69" s="1283"/>
      <c r="BB69" s="1283"/>
      <c r="BC69" s="1283"/>
      <c r="BD69" s="1283"/>
      <c r="BE69" s="1283"/>
      <c r="BF69" s="1283"/>
      <c r="BG69" s="1283"/>
      <c r="BH69" s="1283"/>
      <c r="BI69" s="1283"/>
      <c r="BJ69" s="1283"/>
      <c r="BK69" s="1283"/>
      <c r="BL69" s="1283"/>
      <c r="BM69" s="1283"/>
      <c r="BN69" s="1283"/>
      <c r="BO69" s="1283"/>
      <c r="BP69" s="1283"/>
      <c r="BQ69" s="1283"/>
      <c r="BR69" s="1283"/>
      <c r="BS69" s="1283"/>
      <c r="BT69" s="1283"/>
      <c r="BU69" s="1283"/>
      <c r="BV69" s="1283"/>
      <c r="BW69" s="1283"/>
      <c r="BX69" s="1283"/>
      <c r="BY69" s="1283"/>
      <c r="BZ69" s="1283"/>
      <c r="CA69" s="1283"/>
      <c r="CB69" s="1283"/>
      <c r="CC69" s="1283"/>
      <c r="CD69" s="1283"/>
      <c r="CE69" s="1283"/>
      <c r="CF69" s="1283"/>
      <c r="CG69" s="1283"/>
      <c r="CH69" s="1283"/>
      <c r="CI69" s="1283"/>
      <c r="CJ69" s="1283"/>
      <c r="CK69" s="1283"/>
      <c r="CL69" s="1283"/>
      <c r="CM69" s="1283"/>
      <c r="CN69" s="1283"/>
      <c r="CO69" s="1283"/>
      <c r="CP69" s="1283"/>
      <c r="CQ69" s="1283"/>
      <c r="CR69" s="1283"/>
      <c r="CS69" s="1283"/>
      <c r="CT69" s="1283"/>
      <c r="CU69" s="1283"/>
      <c r="CV69" s="1283"/>
      <c r="CW69" s="1283"/>
      <c r="CX69" s="1283"/>
      <c r="CY69" s="1283"/>
      <c r="CZ69" s="1283"/>
      <c r="DA69" s="1283"/>
      <c r="DB69" s="1283"/>
      <c r="DC69" s="1284"/>
    </row>
    <row r="70" spans="2:107" x14ac:dyDescent="0.15">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x14ac:dyDescent="0.15">
      <c r="B71" s="12"/>
      <c r="G71" s="37"/>
      <c r="I71" s="38"/>
      <c r="J71" s="35"/>
      <c r="K71" s="35"/>
      <c r="L71" s="36"/>
      <c r="M71" s="35"/>
      <c r="N71" s="36"/>
      <c r="AM71" s="37"/>
      <c r="AN71" s="3" t="s">
        <v>3</v>
      </c>
    </row>
    <row r="72" spans="2:107" x14ac:dyDescent="0.15">
      <c r="B72" s="12"/>
      <c r="G72" s="1269"/>
      <c r="H72" s="1269"/>
      <c r="I72" s="1269"/>
      <c r="J72" s="1269"/>
      <c r="K72" s="22"/>
      <c r="L72" s="22"/>
      <c r="M72" s="23"/>
      <c r="N72" s="23"/>
      <c r="AN72" s="1270"/>
      <c r="AO72" s="1271"/>
      <c r="AP72" s="1271"/>
      <c r="AQ72" s="1271"/>
      <c r="AR72" s="1271"/>
      <c r="AS72" s="1271"/>
      <c r="AT72" s="1271"/>
      <c r="AU72" s="1271"/>
      <c r="AV72" s="1271"/>
      <c r="AW72" s="1271"/>
      <c r="AX72" s="1271"/>
      <c r="AY72" s="1271"/>
      <c r="AZ72" s="1271"/>
      <c r="BA72" s="1271"/>
      <c r="BB72" s="1271"/>
      <c r="BC72" s="1271"/>
      <c r="BD72" s="1271"/>
      <c r="BE72" s="1271"/>
      <c r="BF72" s="1271"/>
      <c r="BG72" s="1271"/>
      <c r="BH72" s="1271"/>
      <c r="BI72" s="1271"/>
      <c r="BJ72" s="1271"/>
      <c r="BK72" s="1271"/>
      <c r="BL72" s="1271"/>
      <c r="BM72" s="1271"/>
      <c r="BN72" s="1271"/>
      <c r="BO72" s="1272"/>
      <c r="BP72" s="1273" t="s">
        <v>4</v>
      </c>
      <c r="BQ72" s="1273"/>
      <c r="BR72" s="1273"/>
      <c r="BS72" s="1273"/>
      <c r="BT72" s="1273"/>
      <c r="BU72" s="1273"/>
      <c r="BV72" s="1273"/>
      <c r="BW72" s="1273"/>
      <c r="BX72" s="1273" t="s">
        <v>5</v>
      </c>
      <c r="BY72" s="1273"/>
      <c r="BZ72" s="1273"/>
      <c r="CA72" s="1273"/>
      <c r="CB72" s="1273"/>
      <c r="CC72" s="1273"/>
      <c r="CD72" s="1273"/>
      <c r="CE72" s="1273"/>
      <c r="CF72" s="1273" t="s">
        <v>6</v>
      </c>
      <c r="CG72" s="1273"/>
      <c r="CH72" s="1273"/>
      <c r="CI72" s="1273"/>
      <c r="CJ72" s="1273"/>
      <c r="CK72" s="1273"/>
      <c r="CL72" s="1273"/>
      <c r="CM72" s="1273"/>
      <c r="CN72" s="1273" t="s">
        <v>7</v>
      </c>
      <c r="CO72" s="1273"/>
      <c r="CP72" s="1273"/>
      <c r="CQ72" s="1273"/>
      <c r="CR72" s="1273"/>
      <c r="CS72" s="1273"/>
      <c r="CT72" s="1273"/>
      <c r="CU72" s="1273"/>
      <c r="CV72" s="1273" t="s">
        <v>8</v>
      </c>
      <c r="CW72" s="1273"/>
      <c r="CX72" s="1273"/>
      <c r="CY72" s="1273"/>
      <c r="CZ72" s="1273"/>
      <c r="DA72" s="1273"/>
      <c r="DB72" s="1273"/>
      <c r="DC72" s="1273"/>
    </row>
    <row r="73" spans="2:107" x14ac:dyDescent="0.15">
      <c r="B73" s="12"/>
      <c r="G73" s="1286"/>
      <c r="H73" s="1286"/>
      <c r="I73" s="1286"/>
      <c r="J73" s="1286"/>
      <c r="K73" s="1289"/>
      <c r="L73" s="1289"/>
      <c r="M73" s="1289"/>
      <c r="N73" s="1289"/>
      <c r="AM73" s="21"/>
      <c r="AN73" s="1275" t="s">
        <v>9</v>
      </c>
      <c r="AO73" s="1275"/>
      <c r="AP73" s="1275"/>
      <c r="AQ73" s="1275"/>
      <c r="AR73" s="1275"/>
      <c r="AS73" s="1275"/>
      <c r="AT73" s="1275"/>
      <c r="AU73" s="1275"/>
      <c r="AV73" s="1275"/>
      <c r="AW73" s="1275"/>
      <c r="AX73" s="1275"/>
      <c r="AY73" s="1275"/>
      <c r="AZ73" s="1275"/>
      <c r="BA73" s="1275"/>
      <c r="BB73" s="1275" t="s">
        <v>10</v>
      </c>
      <c r="BC73" s="1275"/>
      <c r="BD73" s="1275"/>
      <c r="BE73" s="1275"/>
      <c r="BF73" s="1275"/>
      <c r="BG73" s="1275"/>
      <c r="BH73" s="1275"/>
      <c r="BI73" s="1275"/>
      <c r="BJ73" s="1275"/>
      <c r="BK73" s="1275"/>
      <c r="BL73" s="1275"/>
      <c r="BM73" s="1275"/>
      <c r="BN73" s="1275"/>
      <c r="BO73" s="1275"/>
      <c r="BP73" s="1274">
        <v>69.7</v>
      </c>
      <c r="BQ73" s="1274"/>
      <c r="BR73" s="1274"/>
      <c r="BS73" s="1274"/>
      <c r="BT73" s="1274"/>
      <c r="BU73" s="1274"/>
      <c r="BV73" s="1274"/>
      <c r="BW73" s="1274"/>
      <c r="BX73" s="1274">
        <v>71.2</v>
      </c>
      <c r="BY73" s="1274"/>
      <c r="BZ73" s="1274"/>
      <c r="CA73" s="1274"/>
      <c r="CB73" s="1274"/>
      <c r="CC73" s="1274"/>
      <c r="CD73" s="1274"/>
      <c r="CE73" s="1274"/>
      <c r="CF73" s="1274">
        <v>66.599999999999994</v>
      </c>
      <c r="CG73" s="1274"/>
      <c r="CH73" s="1274"/>
      <c r="CI73" s="1274"/>
      <c r="CJ73" s="1274"/>
      <c r="CK73" s="1274"/>
      <c r="CL73" s="1274"/>
      <c r="CM73" s="1274"/>
      <c r="CN73" s="1274">
        <v>63</v>
      </c>
      <c r="CO73" s="1274"/>
      <c r="CP73" s="1274"/>
      <c r="CQ73" s="1274"/>
      <c r="CR73" s="1274"/>
      <c r="CS73" s="1274"/>
      <c r="CT73" s="1274"/>
      <c r="CU73" s="1274"/>
      <c r="CV73" s="1274">
        <v>59</v>
      </c>
      <c r="CW73" s="1274"/>
      <c r="CX73" s="1274"/>
      <c r="CY73" s="1274"/>
      <c r="CZ73" s="1274"/>
      <c r="DA73" s="1274"/>
      <c r="DB73" s="1274"/>
      <c r="DC73" s="1274"/>
    </row>
    <row r="74" spans="2:107" x14ac:dyDescent="0.15">
      <c r="B74" s="12"/>
      <c r="G74" s="1286"/>
      <c r="H74" s="1286"/>
      <c r="I74" s="1286"/>
      <c r="J74" s="1286"/>
      <c r="K74" s="1289"/>
      <c r="L74" s="1289"/>
      <c r="M74" s="1289"/>
      <c r="N74" s="1289"/>
      <c r="AM74" s="21"/>
      <c r="AN74" s="1275"/>
      <c r="AO74" s="1275"/>
      <c r="AP74" s="1275"/>
      <c r="AQ74" s="1275"/>
      <c r="AR74" s="1275"/>
      <c r="AS74" s="1275"/>
      <c r="AT74" s="1275"/>
      <c r="AU74" s="1275"/>
      <c r="AV74" s="1275"/>
      <c r="AW74" s="1275"/>
      <c r="AX74" s="1275"/>
      <c r="AY74" s="1275"/>
      <c r="AZ74" s="1275"/>
      <c r="BA74" s="1275"/>
      <c r="BB74" s="1275"/>
      <c r="BC74" s="1275"/>
      <c r="BD74" s="1275"/>
      <c r="BE74" s="1275"/>
      <c r="BF74" s="1275"/>
      <c r="BG74" s="1275"/>
      <c r="BH74" s="1275"/>
      <c r="BI74" s="1275"/>
      <c r="BJ74" s="1275"/>
      <c r="BK74" s="1275"/>
      <c r="BL74" s="1275"/>
      <c r="BM74" s="1275"/>
      <c r="BN74" s="1275"/>
      <c r="BO74" s="1275"/>
      <c r="BP74" s="1274"/>
      <c r="BQ74" s="1274"/>
      <c r="BR74" s="1274"/>
      <c r="BS74" s="1274"/>
      <c r="BT74" s="1274"/>
      <c r="BU74" s="1274"/>
      <c r="BV74" s="1274"/>
      <c r="BW74" s="1274"/>
      <c r="BX74" s="1274"/>
      <c r="BY74" s="1274"/>
      <c r="BZ74" s="1274"/>
      <c r="CA74" s="1274"/>
      <c r="CB74" s="1274"/>
      <c r="CC74" s="1274"/>
      <c r="CD74" s="1274"/>
      <c r="CE74" s="1274"/>
      <c r="CF74" s="1274"/>
      <c r="CG74" s="1274"/>
      <c r="CH74" s="1274"/>
      <c r="CI74" s="1274"/>
      <c r="CJ74" s="1274"/>
      <c r="CK74" s="1274"/>
      <c r="CL74" s="1274"/>
      <c r="CM74" s="1274"/>
      <c r="CN74" s="1274"/>
      <c r="CO74" s="1274"/>
      <c r="CP74" s="1274"/>
      <c r="CQ74" s="1274"/>
      <c r="CR74" s="1274"/>
      <c r="CS74" s="1274"/>
      <c r="CT74" s="1274"/>
      <c r="CU74" s="1274"/>
      <c r="CV74" s="1274"/>
      <c r="CW74" s="1274"/>
      <c r="CX74" s="1274"/>
      <c r="CY74" s="1274"/>
      <c r="CZ74" s="1274"/>
      <c r="DA74" s="1274"/>
      <c r="DB74" s="1274"/>
      <c r="DC74" s="1274"/>
    </row>
    <row r="75" spans="2:107" x14ac:dyDescent="0.15">
      <c r="B75" s="12"/>
      <c r="G75" s="1286"/>
      <c r="H75" s="1286"/>
      <c r="I75" s="1269"/>
      <c r="J75" s="1269"/>
      <c r="K75" s="1285"/>
      <c r="L75" s="1285"/>
      <c r="M75" s="1285"/>
      <c r="N75" s="1285"/>
      <c r="AM75" s="21"/>
      <c r="AN75" s="1275"/>
      <c r="AO75" s="1275"/>
      <c r="AP75" s="1275"/>
      <c r="AQ75" s="1275"/>
      <c r="AR75" s="1275"/>
      <c r="AS75" s="1275"/>
      <c r="AT75" s="1275"/>
      <c r="AU75" s="1275"/>
      <c r="AV75" s="1275"/>
      <c r="AW75" s="1275"/>
      <c r="AX75" s="1275"/>
      <c r="AY75" s="1275"/>
      <c r="AZ75" s="1275"/>
      <c r="BA75" s="1275"/>
      <c r="BB75" s="1275" t="s">
        <v>14</v>
      </c>
      <c r="BC75" s="1275"/>
      <c r="BD75" s="1275"/>
      <c r="BE75" s="1275"/>
      <c r="BF75" s="1275"/>
      <c r="BG75" s="1275"/>
      <c r="BH75" s="1275"/>
      <c r="BI75" s="1275"/>
      <c r="BJ75" s="1275"/>
      <c r="BK75" s="1275"/>
      <c r="BL75" s="1275"/>
      <c r="BM75" s="1275"/>
      <c r="BN75" s="1275"/>
      <c r="BO75" s="1275"/>
      <c r="BP75" s="1274">
        <v>7.7</v>
      </c>
      <c r="BQ75" s="1274"/>
      <c r="BR75" s="1274"/>
      <c r="BS75" s="1274"/>
      <c r="BT75" s="1274"/>
      <c r="BU75" s="1274"/>
      <c r="BV75" s="1274"/>
      <c r="BW75" s="1274"/>
      <c r="BX75" s="1274">
        <v>7.4</v>
      </c>
      <c r="BY75" s="1274"/>
      <c r="BZ75" s="1274"/>
      <c r="CA75" s="1274"/>
      <c r="CB75" s="1274"/>
      <c r="CC75" s="1274"/>
      <c r="CD75" s="1274"/>
      <c r="CE75" s="1274"/>
      <c r="CF75" s="1274">
        <v>7.7</v>
      </c>
      <c r="CG75" s="1274"/>
      <c r="CH75" s="1274"/>
      <c r="CI75" s="1274"/>
      <c r="CJ75" s="1274"/>
      <c r="CK75" s="1274"/>
      <c r="CL75" s="1274"/>
      <c r="CM75" s="1274"/>
      <c r="CN75" s="1274">
        <v>7.3</v>
      </c>
      <c r="CO75" s="1274"/>
      <c r="CP75" s="1274"/>
      <c r="CQ75" s="1274"/>
      <c r="CR75" s="1274"/>
      <c r="CS75" s="1274"/>
      <c r="CT75" s="1274"/>
      <c r="CU75" s="1274"/>
      <c r="CV75" s="1274">
        <v>7</v>
      </c>
      <c r="CW75" s="1274"/>
      <c r="CX75" s="1274"/>
      <c r="CY75" s="1274"/>
      <c r="CZ75" s="1274"/>
      <c r="DA75" s="1274"/>
      <c r="DB75" s="1274"/>
      <c r="DC75" s="1274"/>
    </row>
    <row r="76" spans="2:107" x14ac:dyDescent="0.15">
      <c r="B76" s="12"/>
      <c r="G76" s="1286"/>
      <c r="H76" s="1286"/>
      <c r="I76" s="1269"/>
      <c r="J76" s="1269"/>
      <c r="K76" s="1285"/>
      <c r="L76" s="1285"/>
      <c r="M76" s="1285"/>
      <c r="N76" s="1285"/>
      <c r="AM76" s="21"/>
      <c r="AN76" s="1275"/>
      <c r="AO76" s="1275"/>
      <c r="AP76" s="1275"/>
      <c r="AQ76" s="1275"/>
      <c r="AR76" s="1275"/>
      <c r="AS76" s="1275"/>
      <c r="AT76" s="1275"/>
      <c r="AU76" s="1275"/>
      <c r="AV76" s="1275"/>
      <c r="AW76" s="1275"/>
      <c r="AX76" s="1275"/>
      <c r="AY76" s="1275"/>
      <c r="AZ76" s="1275"/>
      <c r="BA76" s="1275"/>
      <c r="BB76" s="1275"/>
      <c r="BC76" s="1275"/>
      <c r="BD76" s="1275"/>
      <c r="BE76" s="1275"/>
      <c r="BF76" s="1275"/>
      <c r="BG76" s="1275"/>
      <c r="BH76" s="1275"/>
      <c r="BI76" s="1275"/>
      <c r="BJ76" s="1275"/>
      <c r="BK76" s="1275"/>
      <c r="BL76" s="1275"/>
      <c r="BM76" s="1275"/>
      <c r="BN76" s="1275"/>
      <c r="BO76" s="1275"/>
      <c r="BP76" s="1274"/>
      <c r="BQ76" s="1274"/>
      <c r="BR76" s="1274"/>
      <c r="BS76" s="1274"/>
      <c r="BT76" s="1274"/>
      <c r="BU76" s="1274"/>
      <c r="BV76" s="1274"/>
      <c r="BW76" s="1274"/>
      <c r="BX76" s="1274"/>
      <c r="BY76" s="1274"/>
      <c r="BZ76" s="1274"/>
      <c r="CA76" s="1274"/>
      <c r="CB76" s="1274"/>
      <c r="CC76" s="1274"/>
      <c r="CD76" s="1274"/>
      <c r="CE76" s="1274"/>
      <c r="CF76" s="1274"/>
      <c r="CG76" s="1274"/>
      <c r="CH76" s="1274"/>
      <c r="CI76" s="1274"/>
      <c r="CJ76" s="1274"/>
      <c r="CK76" s="1274"/>
      <c r="CL76" s="1274"/>
      <c r="CM76" s="1274"/>
      <c r="CN76" s="1274"/>
      <c r="CO76" s="1274"/>
      <c r="CP76" s="1274"/>
      <c r="CQ76" s="1274"/>
      <c r="CR76" s="1274"/>
      <c r="CS76" s="1274"/>
      <c r="CT76" s="1274"/>
      <c r="CU76" s="1274"/>
      <c r="CV76" s="1274"/>
      <c r="CW76" s="1274"/>
      <c r="CX76" s="1274"/>
      <c r="CY76" s="1274"/>
      <c r="CZ76" s="1274"/>
      <c r="DA76" s="1274"/>
      <c r="DB76" s="1274"/>
      <c r="DC76" s="1274"/>
    </row>
    <row r="77" spans="2:107" x14ac:dyDescent="0.15">
      <c r="B77" s="12"/>
      <c r="G77" s="1269"/>
      <c r="H77" s="1269"/>
      <c r="I77" s="1269"/>
      <c r="J77" s="1269"/>
      <c r="K77" s="1289"/>
      <c r="L77" s="1289"/>
      <c r="M77" s="1289"/>
      <c r="N77" s="1289"/>
      <c r="AN77" s="1273" t="s">
        <v>12</v>
      </c>
      <c r="AO77" s="1273"/>
      <c r="AP77" s="1273"/>
      <c r="AQ77" s="1273"/>
      <c r="AR77" s="1273"/>
      <c r="AS77" s="1273"/>
      <c r="AT77" s="1273"/>
      <c r="AU77" s="1273"/>
      <c r="AV77" s="1273"/>
      <c r="AW77" s="1273"/>
      <c r="AX77" s="1273"/>
      <c r="AY77" s="1273"/>
      <c r="AZ77" s="1273"/>
      <c r="BA77" s="1273"/>
      <c r="BB77" s="1275" t="s">
        <v>10</v>
      </c>
      <c r="BC77" s="1275"/>
      <c r="BD77" s="1275"/>
      <c r="BE77" s="1275"/>
      <c r="BF77" s="1275"/>
      <c r="BG77" s="1275"/>
      <c r="BH77" s="1275"/>
      <c r="BI77" s="1275"/>
      <c r="BJ77" s="1275"/>
      <c r="BK77" s="1275"/>
      <c r="BL77" s="1275"/>
      <c r="BM77" s="1275"/>
      <c r="BN77" s="1275"/>
      <c r="BO77" s="1275"/>
      <c r="BP77" s="1274">
        <v>33.1</v>
      </c>
      <c r="BQ77" s="1274"/>
      <c r="BR77" s="1274"/>
      <c r="BS77" s="1274"/>
      <c r="BT77" s="1274"/>
      <c r="BU77" s="1274"/>
      <c r="BV77" s="1274"/>
      <c r="BW77" s="1274"/>
      <c r="BX77" s="1274">
        <v>31.3</v>
      </c>
      <c r="BY77" s="1274"/>
      <c r="BZ77" s="1274"/>
      <c r="CA77" s="1274"/>
      <c r="CB77" s="1274"/>
      <c r="CC77" s="1274"/>
      <c r="CD77" s="1274"/>
      <c r="CE77" s="1274"/>
      <c r="CF77" s="1274">
        <v>25.3</v>
      </c>
      <c r="CG77" s="1274"/>
      <c r="CH77" s="1274"/>
      <c r="CI77" s="1274"/>
      <c r="CJ77" s="1274"/>
      <c r="CK77" s="1274"/>
      <c r="CL77" s="1274"/>
      <c r="CM77" s="1274"/>
      <c r="CN77" s="1274">
        <v>25.5</v>
      </c>
      <c r="CO77" s="1274"/>
      <c r="CP77" s="1274"/>
      <c r="CQ77" s="1274"/>
      <c r="CR77" s="1274"/>
      <c r="CS77" s="1274"/>
      <c r="CT77" s="1274"/>
      <c r="CU77" s="1274"/>
      <c r="CV77" s="1274">
        <v>25.1</v>
      </c>
      <c r="CW77" s="1274"/>
      <c r="CX77" s="1274"/>
      <c r="CY77" s="1274"/>
      <c r="CZ77" s="1274"/>
      <c r="DA77" s="1274"/>
      <c r="DB77" s="1274"/>
      <c r="DC77" s="1274"/>
    </row>
    <row r="78" spans="2:107" x14ac:dyDescent="0.15">
      <c r="B78" s="12"/>
      <c r="G78" s="1269"/>
      <c r="H78" s="1269"/>
      <c r="I78" s="1269"/>
      <c r="J78" s="1269"/>
      <c r="K78" s="1289"/>
      <c r="L78" s="1289"/>
      <c r="M78" s="1289"/>
      <c r="N78" s="1289"/>
      <c r="AN78" s="1273"/>
      <c r="AO78" s="1273"/>
      <c r="AP78" s="1273"/>
      <c r="AQ78" s="1273"/>
      <c r="AR78" s="1273"/>
      <c r="AS78" s="1273"/>
      <c r="AT78" s="1273"/>
      <c r="AU78" s="1273"/>
      <c r="AV78" s="1273"/>
      <c r="AW78" s="1273"/>
      <c r="AX78" s="1273"/>
      <c r="AY78" s="1273"/>
      <c r="AZ78" s="1273"/>
      <c r="BA78" s="1273"/>
      <c r="BB78" s="1275"/>
      <c r="BC78" s="1275"/>
      <c r="BD78" s="1275"/>
      <c r="BE78" s="1275"/>
      <c r="BF78" s="1275"/>
      <c r="BG78" s="1275"/>
      <c r="BH78" s="1275"/>
      <c r="BI78" s="1275"/>
      <c r="BJ78" s="1275"/>
      <c r="BK78" s="1275"/>
      <c r="BL78" s="1275"/>
      <c r="BM78" s="1275"/>
      <c r="BN78" s="1275"/>
      <c r="BO78" s="1275"/>
      <c r="BP78" s="1274"/>
      <c r="BQ78" s="1274"/>
      <c r="BR78" s="1274"/>
      <c r="BS78" s="1274"/>
      <c r="BT78" s="1274"/>
      <c r="BU78" s="1274"/>
      <c r="BV78" s="1274"/>
      <c r="BW78" s="1274"/>
      <c r="BX78" s="1274"/>
      <c r="BY78" s="1274"/>
      <c r="BZ78" s="1274"/>
      <c r="CA78" s="1274"/>
      <c r="CB78" s="1274"/>
      <c r="CC78" s="1274"/>
      <c r="CD78" s="1274"/>
      <c r="CE78" s="1274"/>
      <c r="CF78" s="1274"/>
      <c r="CG78" s="1274"/>
      <c r="CH78" s="1274"/>
      <c r="CI78" s="1274"/>
      <c r="CJ78" s="1274"/>
      <c r="CK78" s="1274"/>
      <c r="CL78" s="1274"/>
      <c r="CM78" s="1274"/>
      <c r="CN78" s="1274"/>
      <c r="CO78" s="1274"/>
      <c r="CP78" s="1274"/>
      <c r="CQ78" s="1274"/>
      <c r="CR78" s="1274"/>
      <c r="CS78" s="1274"/>
      <c r="CT78" s="1274"/>
      <c r="CU78" s="1274"/>
      <c r="CV78" s="1274"/>
      <c r="CW78" s="1274"/>
      <c r="CX78" s="1274"/>
      <c r="CY78" s="1274"/>
      <c r="CZ78" s="1274"/>
      <c r="DA78" s="1274"/>
      <c r="DB78" s="1274"/>
      <c r="DC78" s="1274"/>
    </row>
    <row r="79" spans="2:107" x14ac:dyDescent="0.15">
      <c r="B79" s="12"/>
      <c r="G79" s="1269"/>
      <c r="H79" s="1269"/>
      <c r="I79" s="1288"/>
      <c r="J79" s="1288"/>
      <c r="K79" s="1290"/>
      <c r="L79" s="1290"/>
      <c r="M79" s="1290"/>
      <c r="N79" s="1290"/>
      <c r="AN79" s="1273"/>
      <c r="AO79" s="1273"/>
      <c r="AP79" s="1273"/>
      <c r="AQ79" s="1273"/>
      <c r="AR79" s="1273"/>
      <c r="AS79" s="1273"/>
      <c r="AT79" s="1273"/>
      <c r="AU79" s="1273"/>
      <c r="AV79" s="1273"/>
      <c r="AW79" s="1273"/>
      <c r="AX79" s="1273"/>
      <c r="AY79" s="1273"/>
      <c r="AZ79" s="1273"/>
      <c r="BA79" s="1273"/>
      <c r="BB79" s="1275" t="s">
        <v>14</v>
      </c>
      <c r="BC79" s="1275"/>
      <c r="BD79" s="1275"/>
      <c r="BE79" s="1275"/>
      <c r="BF79" s="1275"/>
      <c r="BG79" s="1275"/>
      <c r="BH79" s="1275"/>
      <c r="BI79" s="1275"/>
      <c r="BJ79" s="1275"/>
      <c r="BK79" s="1275"/>
      <c r="BL79" s="1275"/>
      <c r="BM79" s="1275"/>
      <c r="BN79" s="1275"/>
      <c r="BO79" s="1275"/>
      <c r="BP79" s="1274">
        <v>7.5</v>
      </c>
      <c r="BQ79" s="1274"/>
      <c r="BR79" s="1274"/>
      <c r="BS79" s="1274"/>
      <c r="BT79" s="1274"/>
      <c r="BU79" s="1274"/>
      <c r="BV79" s="1274"/>
      <c r="BW79" s="1274"/>
      <c r="BX79" s="1274">
        <v>7.2</v>
      </c>
      <c r="BY79" s="1274"/>
      <c r="BZ79" s="1274"/>
      <c r="CA79" s="1274"/>
      <c r="CB79" s="1274"/>
      <c r="CC79" s="1274"/>
      <c r="CD79" s="1274"/>
      <c r="CE79" s="1274"/>
      <c r="CF79" s="1274">
        <v>6.9</v>
      </c>
      <c r="CG79" s="1274"/>
      <c r="CH79" s="1274"/>
      <c r="CI79" s="1274"/>
      <c r="CJ79" s="1274"/>
      <c r="CK79" s="1274"/>
      <c r="CL79" s="1274"/>
      <c r="CM79" s="1274"/>
      <c r="CN79" s="1274">
        <v>6.6</v>
      </c>
      <c r="CO79" s="1274"/>
      <c r="CP79" s="1274"/>
      <c r="CQ79" s="1274"/>
      <c r="CR79" s="1274"/>
      <c r="CS79" s="1274"/>
      <c r="CT79" s="1274"/>
      <c r="CU79" s="1274"/>
      <c r="CV79" s="1274">
        <v>6.4</v>
      </c>
      <c r="CW79" s="1274"/>
      <c r="CX79" s="1274"/>
      <c r="CY79" s="1274"/>
      <c r="CZ79" s="1274"/>
      <c r="DA79" s="1274"/>
      <c r="DB79" s="1274"/>
      <c r="DC79" s="1274"/>
    </row>
    <row r="80" spans="2:107" x14ac:dyDescent="0.15">
      <c r="B80" s="12"/>
      <c r="G80" s="1269"/>
      <c r="H80" s="1269"/>
      <c r="I80" s="1288"/>
      <c r="J80" s="1288"/>
      <c r="K80" s="1290"/>
      <c r="L80" s="1290"/>
      <c r="M80" s="1290"/>
      <c r="N80" s="1290"/>
      <c r="AN80" s="1273"/>
      <c r="AO80" s="1273"/>
      <c r="AP80" s="1273"/>
      <c r="AQ80" s="1273"/>
      <c r="AR80" s="1273"/>
      <c r="AS80" s="1273"/>
      <c r="AT80" s="1273"/>
      <c r="AU80" s="1273"/>
      <c r="AV80" s="1273"/>
      <c r="AW80" s="1273"/>
      <c r="AX80" s="1273"/>
      <c r="AY80" s="1273"/>
      <c r="AZ80" s="1273"/>
      <c r="BA80" s="1273"/>
      <c r="BB80" s="1275"/>
      <c r="BC80" s="1275"/>
      <c r="BD80" s="1275"/>
      <c r="BE80" s="1275"/>
      <c r="BF80" s="1275"/>
      <c r="BG80" s="1275"/>
      <c r="BH80" s="1275"/>
      <c r="BI80" s="1275"/>
      <c r="BJ80" s="1275"/>
      <c r="BK80" s="1275"/>
      <c r="BL80" s="1275"/>
      <c r="BM80" s="1275"/>
      <c r="BN80" s="1275"/>
      <c r="BO80" s="1275"/>
      <c r="BP80" s="1274"/>
      <c r="BQ80" s="1274"/>
      <c r="BR80" s="1274"/>
      <c r="BS80" s="1274"/>
      <c r="BT80" s="1274"/>
      <c r="BU80" s="1274"/>
      <c r="BV80" s="1274"/>
      <c r="BW80" s="1274"/>
      <c r="BX80" s="1274"/>
      <c r="BY80" s="1274"/>
      <c r="BZ80" s="1274"/>
      <c r="CA80" s="1274"/>
      <c r="CB80" s="1274"/>
      <c r="CC80" s="1274"/>
      <c r="CD80" s="1274"/>
      <c r="CE80" s="1274"/>
      <c r="CF80" s="1274"/>
      <c r="CG80" s="1274"/>
      <c r="CH80" s="1274"/>
      <c r="CI80" s="1274"/>
      <c r="CJ80" s="1274"/>
      <c r="CK80" s="1274"/>
      <c r="CL80" s="1274"/>
      <c r="CM80" s="1274"/>
      <c r="CN80" s="1274"/>
      <c r="CO80" s="1274"/>
      <c r="CP80" s="1274"/>
      <c r="CQ80" s="1274"/>
      <c r="CR80" s="1274"/>
      <c r="CS80" s="1274"/>
      <c r="CT80" s="1274"/>
      <c r="CU80" s="1274"/>
      <c r="CV80" s="1274"/>
      <c r="CW80" s="1274"/>
      <c r="CX80" s="1274"/>
      <c r="CY80" s="1274"/>
      <c r="CZ80" s="1274"/>
      <c r="DA80" s="1274"/>
      <c r="DB80" s="1274"/>
      <c r="DC80" s="1274"/>
    </row>
    <row r="81" spans="2:109" x14ac:dyDescent="0.15">
      <c r="B81" s="12"/>
    </row>
    <row r="82" spans="2:109" ht="17.25" x14ac:dyDescent="0.1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x14ac:dyDescent="0.15">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x14ac:dyDescent="0.15">
      <c r="DD84" s="3"/>
      <c r="DE84" s="3"/>
    </row>
    <row r="85" spans="2:109" x14ac:dyDescent="0.15">
      <c r="DD85" s="3"/>
      <c r="DE85" s="3"/>
    </row>
    <row r="86" spans="2:109" hidden="1" x14ac:dyDescent="0.15">
      <c r="DD86" s="3"/>
      <c r="DE86" s="3"/>
    </row>
    <row r="87" spans="2:109" hidden="1" x14ac:dyDescent="0.15">
      <c r="K87" s="40"/>
      <c r="AQ87" s="40"/>
      <c r="BC87" s="40"/>
      <c r="BO87" s="40"/>
      <c r="CA87" s="40"/>
      <c r="CM87" s="40"/>
      <c r="CY87" s="40"/>
      <c r="DD87" s="3"/>
      <c r="DE87" s="3"/>
    </row>
    <row r="88" spans="2:109" hidden="1" x14ac:dyDescent="0.15">
      <c r="DD88" s="3"/>
      <c r="DE88" s="3"/>
    </row>
    <row r="89" spans="2:109" hidden="1" x14ac:dyDescent="0.15">
      <c r="DD89" s="3"/>
      <c r="DE89" s="3"/>
    </row>
    <row r="90" spans="2:109" hidden="1" x14ac:dyDescent="0.15">
      <c r="DD90" s="3"/>
      <c r="DE90" s="3"/>
    </row>
    <row r="91" spans="2:109" hidden="1" x14ac:dyDescent="0.15">
      <c r="DD91" s="3"/>
      <c r="DE91" s="3"/>
    </row>
    <row r="92" spans="2:109" ht="13.5" hidden="1" customHeight="1" x14ac:dyDescent="0.15">
      <c r="DD92" s="3"/>
      <c r="DE92" s="3"/>
    </row>
    <row r="93" spans="2:109" ht="13.5" hidden="1" customHeight="1" x14ac:dyDescent="0.15">
      <c r="DD93" s="3"/>
      <c r="DE93" s="3"/>
    </row>
    <row r="94" spans="2:109" ht="13.5" hidden="1" customHeight="1" x14ac:dyDescent="0.15">
      <c r="DD94" s="3"/>
      <c r="DE94" s="3"/>
    </row>
    <row r="95" spans="2:109" ht="13.5" hidden="1" customHeight="1" x14ac:dyDescent="0.15">
      <c r="DD95" s="3"/>
      <c r="DE95" s="3"/>
    </row>
    <row r="96" spans="2:109" ht="13.5" hidden="1" customHeight="1" x14ac:dyDescent="0.15">
      <c r="DD96" s="3"/>
      <c r="DE96" s="3"/>
    </row>
    <row r="97" s="3" customFormat="1" ht="13.5" hidden="1" customHeight="1" x14ac:dyDescent="0.15"/>
    <row r="98" s="3" customFormat="1" ht="13.5" hidden="1" customHeight="1" x14ac:dyDescent="0.15"/>
    <row r="99" s="3" customFormat="1" ht="13.5" hidden="1" customHeight="1" x14ac:dyDescent="0.15"/>
    <row r="100" s="3" customFormat="1" ht="13.5" hidden="1" customHeight="1" x14ac:dyDescent="0.15"/>
    <row r="101" s="3" customFormat="1" ht="13.5" hidden="1" customHeight="1" x14ac:dyDescent="0.15"/>
    <row r="102" s="3" customFormat="1" ht="13.5" hidden="1" customHeight="1" x14ac:dyDescent="0.15"/>
    <row r="103" s="3" customFormat="1" ht="13.5" hidden="1" customHeight="1" x14ac:dyDescent="0.15"/>
    <row r="104" s="3" customFormat="1" ht="13.5" hidden="1" customHeight="1" x14ac:dyDescent="0.15"/>
    <row r="105" s="3" customFormat="1" ht="13.5" hidden="1" customHeight="1" x14ac:dyDescent="0.15"/>
    <row r="106" s="3" customFormat="1" ht="13.5" hidden="1" customHeight="1" x14ac:dyDescent="0.15"/>
    <row r="107" s="3" customFormat="1" ht="13.5" hidden="1" customHeight="1" x14ac:dyDescent="0.15"/>
    <row r="108" s="3" customFormat="1" ht="13.5" hidden="1" customHeight="1" x14ac:dyDescent="0.15"/>
    <row r="109" s="3" customFormat="1" ht="13.5" hidden="1" customHeight="1" x14ac:dyDescent="0.15"/>
    <row r="110" s="3" customFormat="1" ht="13.5" hidden="1" customHeight="1" x14ac:dyDescent="0.15"/>
    <row r="111" s="3" customFormat="1" ht="13.5" hidden="1" customHeight="1" x14ac:dyDescent="0.15"/>
    <row r="112" s="3" customFormat="1" ht="13.5" hidden="1" customHeight="1" x14ac:dyDescent="0.15"/>
    <row r="113" s="3" customFormat="1" ht="13.5" hidden="1" customHeight="1" x14ac:dyDescent="0.15"/>
    <row r="114" s="3" customFormat="1" ht="13.5" hidden="1" customHeight="1" x14ac:dyDescent="0.15"/>
    <row r="115" s="3" customFormat="1" ht="13.5" hidden="1" customHeight="1" x14ac:dyDescent="0.15"/>
    <row r="116" s="3" customFormat="1" ht="13.5" hidden="1" customHeight="1" x14ac:dyDescent="0.15"/>
    <row r="117" s="3" customFormat="1" ht="13.5" hidden="1" customHeight="1" x14ac:dyDescent="0.15"/>
    <row r="118" s="3" customFormat="1" ht="13.5" hidden="1" customHeight="1" x14ac:dyDescent="0.15"/>
    <row r="119" s="3" customFormat="1" ht="13.5" hidden="1" customHeight="1" x14ac:dyDescent="0.15"/>
    <row r="120" s="3" customFormat="1" ht="13.5" hidden="1" customHeight="1" x14ac:dyDescent="0.15"/>
    <row r="121" s="3" customFormat="1" ht="13.5" hidden="1" customHeight="1" x14ac:dyDescent="0.15"/>
    <row r="122" s="3" customFormat="1" ht="13.5" hidden="1" customHeight="1" x14ac:dyDescent="0.15"/>
    <row r="123" s="3" customFormat="1" ht="13.5" hidden="1" customHeight="1" x14ac:dyDescent="0.15"/>
    <row r="124" s="3" customFormat="1" ht="13.5" hidden="1" customHeight="1" x14ac:dyDescent="0.15"/>
    <row r="125" s="3" customFormat="1" ht="13.5" hidden="1" customHeight="1" x14ac:dyDescent="0.15"/>
    <row r="126" s="3" customFormat="1" ht="13.5" hidden="1" customHeight="1" x14ac:dyDescent="0.15"/>
    <row r="127" s="3" customFormat="1" ht="13.5" hidden="1" customHeight="1" x14ac:dyDescent="0.15"/>
    <row r="128" s="3" customFormat="1" ht="13.5" hidden="1" customHeight="1" x14ac:dyDescent="0.15"/>
    <row r="129" s="3" customFormat="1" ht="13.5" hidden="1" customHeight="1" x14ac:dyDescent="0.15"/>
    <row r="130" s="3" customFormat="1" ht="13.5" hidden="1" customHeight="1" x14ac:dyDescent="0.15"/>
    <row r="131" s="3" customFormat="1" ht="13.5" hidden="1" customHeight="1" x14ac:dyDescent="0.15"/>
    <row r="132" s="3" customFormat="1" ht="13.5" hidden="1" customHeight="1" x14ac:dyDescent="0.15"/>
    <row r="133" s="3" customFormat="1" ht="13.5" hidden="1" customHeight="1" x14ac:dyDescent="0.15"/>
    <row r="134" s="3" customFormat="1" ht="13.5" hidden="1" customHeight="1" x14ac:dyDescent="0.15"/>
    <row r="135" s="3" customFormat="1" ht="13.5" hidden="1" customHeight="1" x14ac:dyDescent="0.15"/>
    <row r="136" s="3" customFormat="1" ht="13.5" hidden="1" customHeight="1" x14ac:dyDescent="0.15"/>
    <row r="137" s="3" customFormat="1" ht="13.5" hidden="1" customHeight="1" x14ac:dyDescent="0.15"/>
    <row r="138" s="3" customFormat="1" ht="13.5" hidden="1" customHeight="1" x14ac:dyDescent="0.15"/>
    <row r="139" s="3" customFormat="1" ht="13.5" hidden="1" customHeight="1" x14ac:dyDescent="0.15"/>
    <row r="140" s="3" customFormat="1" ht="13.5" hidden="1" customHeight="1" x14ac:dyDescent="0.15"/>
    <row r="141" s="3" customFormat="1" ht="13.5" hidden="1" customHeight="1" x14ac:dyDescent="0.15"/>
    <row r="142" s="3" customFormat="1" ht="13.5" hidden="1" customHeight="1" x14ac:dyDescent="0.15"/>
    <row r="143" s="3" customFormat="1" ht="13.5" hidden="1" customHeight="1" x14ac:dyDescent="0.15"/>
    <row r="144" s="3" customFormat="1" ht="13.5" hidden="1" customHeight="1" x14ac:dyDescent="0.15"/>
    <row r="145" s="3" customFormat="1" ht="13.5" hidden="1" customHeight="1" x14ac:dyDescent="0.15"/>
    <row r="146" s="3" customFormat="1" ht="13.5" hidden="1" customHeight="1" x14ac:dyDescent="0.15"/>
    <row r="147" s="3" customFormat="1" ht="13.5" hidden="1" customHeight="1" x14ac:dyDescent="0.15"/>
    <row r="148" s="3" customFormat="1" ht="13.5" hidden="1" customHeight="1" x14ac:dyDescent="0.15"/>
    <row r="149" s="3" customFormat="1" ht="13.5" hidden="1" customHeight="1" x14ac:dyDescent="0.15"/>
    <row r="150" s="3" customFormat="1" ht="13.5" hidden="1" customHeight="1" x14ac:dyDescent="0.15"/>
    <row r="151" s="3" customFormat="1" ht="13.5" hidden="1" customHeight="1" x14ac:dyDescent="0.15"/>
    <row r="152" s="3" customFormat="1" ht="13.5" hidden="1" customHeight="1" x14ac:dyDescent="0.15"/>
    <row r="153" s="3" customFormat="1" ht="13.5" hidden="1" customHeight="1" x14ac:dyDescent="0.15"/>
    <row r="154" s="3" customFormat="1" ht="13.5" hidden="1" customHeight="1" x14ac:dyDescent="0.15"/>
    <row r="155" s="3" customFormat="1" ht="13.5" hidden="1" customHeight="1" x14ac:dyDescent="0.15"/>
    <row r="156" s="3" customFormat="1" ht="13.5" hidden="1" customHeight="1" x14ac:dyDescent="0.15"/>
    <row r="157" s="3" customFormat="1" ht="13.5" hidden="1" customHeight="1" x14ac:dyDescent="0.15"/>
    <row r="158" s="3" customFormat="1" ht="13.5" hidden="1" customHeight="1" x14ac:dyDescent="0.15"/>
    <row r="159" s="3" customFormat="1" ht="13.5" hidden="1" customHeight="1" x14ac:dyDescent="0.15"/>
    <row r="160" s="3" customFormat="1" ht="13.5" hidden="1" customHeight="1" x14ac:dyDescent="0.15"/>
  </sheetData>
  <sheetProtection algorithmName="SHA-512" hashValue="BDN4xdHcDOyAHLRXdZOUaspKyVwAEHgszVP44qfrPLvEhtdXWqL8jPcIJxuPuOhJ0cTEQRIqhH4VD0OQM9w75g==" saltValue="50ZQ27pNpSUnBE5y15H+d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1:34"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1:34" x14ac:dyDescent="0.15">
      <c r="S2" s="6"/>
      <c r="AH2" s="6"/>
    </row>
    <row r="3" spans="1: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1:34" x14ac:dyDescent="0.15"/>
    <row r="5" spans="1:34" x14ac:dyDescent="0.15"/>
    <row r="6" spans="1:34" x14ac:dyDescent="0.15"/>
    <row r="7" spans="1:34" x14ac:dyDescent="0.15"/>
    <row r="8" spans="1:34" x14ac:dyDescent="0.15"/>
    <row r="9" spans="1:34" x14ac:dyDescent="0.15">
      <c r="AH9" s="6"/>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15</v>
      </c>
    </row>
  </sheetData>
  <sheetProtection algorithmName="SHA-512" hashValue="ZnxZpjyBYpB7VjFC+tf72+KqBMQj2C6q4BR6e4zfqETpua8BHztX7o59QOOlG8uQorDF2GbUZXdfW/fz8Hwrwg==" saltValue="hmh8/f7INGQM5kPkyjX15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c r="AG59" s="6"/>
      <c r="AH59" s="6"/>
    </row>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16</v>
      </c>
    </row>
  </sheetData>
  <sheetProtection algorithmName="SHA-512" hashValue="OxSK9clbCXp3PdRD0DB28xuPCJf9wNb0iO7gRRzoO2BdXbVDGRQAMoswHxAbnuwF0/baCGUAYtHlyLmC9b77qA==" saltValue="yvxsWQlW//rDU2p2rFOdk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1707C8-C903-49E3-88D6-C25BAFFD341D}">
  <sheetPr>
    <pageSetUpPr fitToPage="1"/>
  </sheetPr>
  <dimension ref="B1:EM49"/>
  <sheetViews>
    <sheetView showGridLines="0" workbookViewId="0"/>
  </sheetViews>
  <sheetFormatPr defaultColWidth="0" defaultRowHeight="11.25" customHeight="1" zeroHeight="1" x14ac:dyDescent="0.15"/>
  <cols>
    <col min="1" max="95" width="1.625" style="81" customWidth="1"/>
    <col min="96" max="133" width="1.625" style="98" customWidth="1"/>
    <col min="134" max="143" width="1.625" style="81" customWidth="1"/>
    <col min="144" max="16384" width="0" style="81" hidden="1"/>
  </cols>
  <sheetData>
    <row r="1" spans="2:143" ht="22.5" customHeight="1" thickBot="1" x14ac:dyDescent="0.2">
      <c r="B1" s="78"/>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758" t="s">
        <v>145</v>
      </c>
      <c r="DI1" s="759"/>
      <c r="DJ1" s="759"/>
      <c r="DK1" s="759"/>
      <c r="DL1" s="759"/>
      <c r="DM1" s="759"/>
      <c r="DN1" s="760"/>
      <c r="DO1" s="81"/>
      <c r="DP1" s="758" t="s">
        <v>146</v>
      </c>
      <c r="DQ1" s="759"/>
      <c r="DR1" s="759"/>
      <c r="DS1" s="759"/>
      <c r="DT1" s="759"/>
      <c r="DU1" s="759"/>
      <c r="DV1" s="759"/>
      <c r="DW1" s="759"/>
      <c r="DX1" s="759"/>
      <c r="DY1" s="759"/>
      <c r="DZ1" s="759"/>
      <c r="EA1" s="759"/>
      <c r="EB1" s="759"/>
      <c r="EC1" s="760"/>
      <c r="ED1" s="79"/>
      <c r="EE1" s="79"/>
      <c r="EF1" s="79"/>
      <c r="EG1" s="79"/>
      <c r="EH1" s="79"/>
      <c r="EI1" s="79"/>
      <c r="EJ1" s="79"/>
      <c r="EK1" s="79"/>
      <c r="EL1" s="79"/>
      <c r="EM1" s="79"/>
    </row>
    <row r="2" spans="2:143" ht="22.5" customHeight="1" x14ac:dyDescent="0.15">
      <c r="B2" s="82" t="s">
        <v>147</v>
      </c>
      <c r="R2" s="83"/>
      <c r="S2" s="83"/>
      <c r="T2" s="83"/>
      <c r="U2" s="83"/>
      <c r="V2" s="83"/>
      <c r="W2" s="83"/>
      <c r="X2" s="83"/>
      <c r="Y2" s="83"/>
      <c r="Z2" s="83"/>
      <c r="AA2" s="83"/>
      <c r="AB2" s="83"/>
      <c r="AC2" s="83"/>
      <c r="AE2" s="84"/>
      <c r="AF2" s="84"/>
      <c r="AG2" s="84"/>
      <c r="AH2" s="84"/>
      <c r="AI2" s="84"/>
      <c r="AJ2" s="83"/>
      <c r="AK2" s="83"/>
      <c r="AL2" s="83"/>
      <c r="AM2" s="83"/>
      <c r="AN2" s="83"/>
      <c r="AO2" s="83"/>
      <c r="AP2" s="83"/>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row>
    <row r="3" spans="2:143" ht="11.25" customHeight="1" x14ac:dyDescent="0.15">
      <c r="B3" s="699" t="s">
        <v>148</v>
      </c>
      <c r="C3" s="700"/>
      <c r="D3" s="700"/>
      <c r="E3" s="700"/>
      <c r="F3" s="700"/>
      <c r="G3" s="700"/>
      <c r="H3" s="700"/>
      <c r="I3" s="700"/>
      <c r="J3" s="700"/>
      <c r="K3" s="700"/>
      <c r="L3" s="700"/>
      <c r="M3" s="700"/>
      <c r="N3" s="700"/>
      <c r="O3" s="700"/>
      <c r="P3" s="700"/>
      <c r="Q3" s="700"/>
      <c r="R3" s="700"/>
      <c r="S3" s="700"/>
      <c r="T3" s="700"/>
      <c r="U3" s="700"/>
      <c r="V3" s="700"/>
      <c r="W3" s="700"/>
      <c r="X3" s="700"/>
      <c r="Y3" s="700"/>
      <c r="Z3" s="700"/>
      <c r="AA3" s="700"/>
      <c r="AB3" s="700"/>
      <c r="AC3" s="700"/>
      <c r="AD3" s="700"/>
      <c r="AE3" s="700"/>
      <c r="AF3" s="700"/>
      <c r="AG3" s="700"/>
      <c r="AH3" s="700"/>
      <c r="AI3" s="700"/>
      <c r="AJ3" s="700"/>
      <c r="AK3" s="700"/>
      <c r="AL3" s="700"/>
      <c r="AM3" s="700"/>
      <c r="AN3" s="700"/>
      <c r="AO3" s="700"/>
      <c r="AP3" s="699" t="s">
        <v>149</v>
      </c>
      <c r="AQ3" s="700"/>
      <c r="AR3" s="700"/>
      <c r="AS3" s="700"/>
      <c r="AT3" s="700"/>
      <c r="AU3" s="700"/>
      <c r="AV3" s="700"/>
      <c r="AW3" s="700"/>
      <c r="AX3" s="700"/>
      <c r="AY3" s="700"/>
      <c r="AZ3" s="700"/>
      <c r="BA3" s="700"/>
      <c r="BB3" s="700"/>
      <c r="BC3" s="700"/>
      <c r="BD3" s="700"/>
      <c r="BE3" s="700"/>
      <c r="BF3" s="700"/>
      <c r="BG3" s="700"/>
      <c r="BH3" s="700"/>
      <c r="BI3" s="700"/>
      <c r="BJ3" s="700"/>
      <c r="BK3" s="700"/>
      <c r="BL3" s="700"/>
      <c r="BM3" s="700"/>
      <c r="BN3" s="700"/>
      <c r="BO3" s="700"/>
      <c r="BP3" s="700"/>
      <c r="BQ3" s="700"/>
      <c r="BR3" s="700"/>
      <c r="BS3" s="700"/>
      <c r="BT3" s="700"/>
      <c r="BU3" s="700"/>
      <c r="BV3" s="700"/>
      <c r="BW3" s="700"/>
      <c r="BX3" s="700"/>
      <c r="BY3" s="700"/>
      <c r="BZ3" s="700"/>
      <c r="CA3" s="700"/>
      <c r="CB3" s="701"/>
      <c r="CD3" s="742" t="s">
        <v>150</v>
      </c>
      <c r="CE3" s="743"/>
      <c r="CF3" s="743"/>
      <c r="CG3" s="743"/>
      <c r="CH3" s="743"/>
      <c r="CI3" s="743"/>
      <c r="CJ3" s="743"/>
      <c r="CK3" s="743"/>
      <c r="CL3" s="743"/>
      <c r="CM3" s="743"/>
      <c r="CN3" s="743"/>
      <c r="CO3" s="743"/>
      <c r="CP3" s="743"/>
      <c r="CQ3" s="743"/>
      <c r="CR3" s="743"/>
      <c r="CS3" s="743"/>
      <c r="CT3" s="743"/>
      <c r="CU3" s="743"/>
      <c r="CV3" s="743"/>
      <c r="CW3" s="743"/>
      <c r="CX3" s="743"/>
      <c r="CY3" s="743"/>
      <c r="CZ3" s="743"/>
      <c r="DA3" s="743"/>
      <c r="DB3" s="743"/>
      <c r="DC3" s="743"/>
      <c r="DD3" s="743"/>
      <c r="DE3" s="743"/>
      <c r="DF3" s="743"/>
      <c r="DG3" s="743"/>
      <c r="DH3" s="743"/>
      <c r="DI3" s="743"/>
      <c r="DJ3" s="743"/>
      <c r="DK3" s="743"/>
      <c r="DL3" s="743"/>
      <c r="DM3" s="743"/>
      <c r="DN3" s="743"/>
      <c r="DO3" s="743"/>
      <c r="DP3" s="743"/>
      <c r="DQ3" s="743"/>
      <c r="DR3" s="743"/>
      <c r="DS3" s="743"/>
      <c r="DT3" s="743"/>
      <c r="DU3" s="743"/>
      <c r="DV3" s="743"/>
      <c r="DW3" s="743"/>
      <c r="DX3" s="743"/>
      <c r="DY3" s="743"/>
      <c r="DZ3" s="743"/>
      <c r="EA3" s="743"/>
      <c r="EB3" s="743"/>
      <c r="EC3" s="744"/>
    </row>
    <row r="4" spans="2:143" ht="11.25" customHeight="1" x14ac:dyDescent="0.15">
      <c r="B4" s="699" t="s">
        <v>26</v>
      </c>
      <c r="C4" s="700"/>
      <c r="D4" s="700"/>
      <c r="E4" s="700"/>
      <c r="F4" s="700"/>
      <c r="G4" s="700"/>
      <c r="H4" s="700"/>
      <c r="I4" s="700"/>
      <c r="J4" s="700"/>
      <c r="K4" s="700"/>
      <c r="L4" s="700"/>
      <c r="M4" s="700"/>
      <c r="N4" s="700"/>
      <c r="O4" s="700"/>
      <c r="P4" s="700"/>
      <c r="Q4" s="701"/>
      <c r="R4" s="699" t="s">
        <v>151</v>
      </c>
      <c r="S4" s="700"/>
      <c r="T4" s="700"/>
      <c r="U4" s="700"/>
      <c r="V4" s="700"/>
      <c r="W4" s="700"/>
      <c r="X4" s="700"/>
      <c r="Y4" s="701"/>
      <c r="Z4" s="699" t="s">
        <v>152</v>
      </c>
      <c r="AA4" s="700"/>
      <c r="AB4" s="700"/>
      <c r="AC4" s="701"/>
      <c r="AD4" s="699" t="s">
        <v>153</v>
      </c>
      <c r="AE4" s="700"/>
      <c r="AF4" s="700"/>
      <c r="AG4" s="700"/>
      <c r="AH4" s="700"/>
      <c r="AI4" s="700"/>
      <c r="AJ4" s="700"/>
      <c r="AK4" s="701"/>
      <c r="AL4" s="699" t="s">
        <v>152</v>
      </c>
      <c r="AM4" s="700"/>
      <c r="AN4" s="700"/>
      <c r="AO4" s="701"/>
      <c r="AP4" s="755" t="s">
        <v>154</v>
      </c>
      <c r="AQ4" s="755"/>
      <c r="AR4" s="755"/>
      <c r="AS4" s="755"/>
      <c r="AT4" s="755"/>
      <c r="AU4" s="755"/>
      <c r="AV4" s="755"/>
      <c r="AW4" s="755"/>
      <c r="AX4" s="755"/>
      <c r="AY4" s="755"/>
      <c r="AZ4" s="755"/>
      <c r="BA4" s="755"/>
      <c r="BB4" s="755"/>
      <c r="BC4" s="755"/>
      <c r="BD4" s="755"/>
      <c r="BE4" s="755"/>
      <c r="BF4" s="755"/>
      <c r="BG4" s="755" t="s">
        <v>155</v>
      </c>
      <c r="BH4" s="755"/>
      <c r="BI4" s="755"/>
      <c r="BJ4" s="755"/>
      <c r="BK4" s="755"/>
      <c r="BL4" s="755"/>
      <c r="BM4" s="755"/>
      <c r="BN4" s="755"/>
      <c r="BO4" s="755" t="s">
        <v>152</v>
      </c>
      <c r="BP4" s="755"/>
      <c r="BQ4" s="755"/>
      <c r="BR4" s="755"/>
      <c r="BS4" s="755" t="s">
        <v>156</v>
      </c>
      <c r="BT4" s="755"/>
      <c r="BU4" s="755"/>
      <c r="BV4" s="755"/>
      <c r="BW4" s="755"/>
      <c r="BX4" s="755"/>
      <c r="BY4" s="755"/>
      <c r="BZ4" s="755"/>
      <c r="CA4" s="755"/>
      <c r="CB4" s="755"/>
      <c r="CD4" s="742" t="s">
        <v>157</v>
      </c>
      <c r="CE4" s="743"/>
      <c r="CF4" s="743"/>
      <c r="CG4" s="743"/>
      <c r="CH4" s="743"/>
      <c r="CI4" s="743"/>
      <c r="CJ4" s="743"/>
      <c r="CK4" s="743"/>
      <c r="CL4" s="743"/>
      <c r="CM4" s="743"/>
      <c r="CN4" s="743"/>
      <c r="CO4" s="743"/>
      <c r="CP4" s="743"/>
      <c r="CQ4" s="743"/>
      <c r="CR4" s="743"/>
      <c r="CS4" s="743"/>
      <c r="CT4" s="743"/>
      <c r="CU4" s="743"/>
      <c r="CV4" s="743"/>
      <c r="CW4" s="743"/>
      <c r="CX4" s="743"/>
      <c r="CY4" s="743"/>
      <c r="CZ4" s="743"/>
      <c r="DA4" s="743"/>
      <c r="DB4" s="743"/>
      <c r="DC4" s="743"/>
      <c r="DD4" s="743"/>
      <c r="DE4" s="743"/>
      <c r="DF4" s="743"/>
      <c r="DG4" s="743"/>
      <c r="DH4" s="743"/>
      <c r="DI4" s="743"/>
      <c r="DJ4" s="743"/>
      <c r="DK4" s="743"/>
      <c r="DL4" s="743"/>
      <c r="DM4" s="743"/>
      <c r="DN4" s="743"/>
      <c r="DO4" s="743"/>
      <c r="DP4" s="743"/>
      <c r="DQ4" s="743"/>
      <c r="DR4" s="743"/>
      <c r="DS4" s="743"/>
      <c r="DT4" s="743"/>
      <c r="DU4" s="743"/>
      <c r="DV4" s="743"/>
      <c r="DW4" s="743"/>
      <c r="DX4" s="743"/>
      <c r="DY4" s="743"/>
      <c r="DZ4" s="743"/>
      <c r="EA4" s="743"/>
      <c r="EB4" s="743"/>
      <c r="EC4" s="744"/>
    </row>
    <row r="5" spans="2:143" s="85" customFormat="1" ht="11.25" customHeight="1" x14ac:dyDescent="0.15">
      <c r="B5" s="708" t="s">
        <v>158</v>
      </c>
      <c r="C5" s="709"/>
      <c r="D5" s="709"/>
      <c r="E5" s="709"/>
      <c r="F5" s="709"/>
      <c r="G5" s="709"/>
      <c r="H5" s="709"/>
      <c r="I5" s="709"/>
      <c r="J5" s="709"/>
      <c r="K5" s="709"/>
      <c r="L5" s="709"/>
      <c r="M5" s="709"/>
      <c r="N5" s="709"/>
      <c r="O5" s="709"/>
      <c r="P5" s="709"/>
      <c r="Q5" s="710"/>
      <c r="R5" s="693">
        <v>11570838</v>
      </c>
      <c r="S5" s="694"/>
      <c r="T5" s="694"/>
      <c r="U5" s="694"/>
      <c r="V5" s="694"/>
      <c r="W5" s="694"/>
      <c r="X5" s="694"/>
      <c r="Y5" s="737"/>
      <c r="Z5" s="756">
        <v>20.5</v>
      </c>
      <c r="AA5" s="756"/>
      <c r="AB5" s="756"/>
      <c r="AC5" s="756"/>
      <c r="AD5" s="757">
        <v>11133378</v>
      </c>
      <c r="AE5" s="757"/>
      <c r="AF5" s="757"/>
      <c r="AG5" s="757"/>
      <c r="AH5" s="757"/>
      <c r="AI5" s="757"/>
      <c r="AJ5" s="757"/>
      <c r="AK5" s="757"/>
      <c r="AL5" s="738">
        <v>43.4</v>
      </c>
      <c r="AM5" s="713"/>
      <c r="AN5" s="713"/>
      <c r="AO5" s="739"/>
      <c r="AP5" s="708" t="s">
        <v>159</v>
      </c>
      <c r="AQ5" s="709"/>
      <c r="AR5" s="709"/>
      <c r="AS5" s="709"/>
      <c r="AT5" s="709"/>
      <c r="AU5" s="709"/>
      <c r="AV5" s="709"/>
      <c r="AW5" s="709"/>
      <c r="AX5" s="709"/>
      <c r="AY5" s="709"/>
      <c r="AZ5" s="709"/>
      <c r="BA5" s="709"/>
      <c r="BB5" s="709"/>
      <c r="BC5" s="709"/>
      <c r="BD5" s="709"/>
      <c r="BE5" s="709"/>
      <c r="BF5" s="710"/>
      <c r="BG5" s="638">
        <v>11081089</v>
      </c>
      <c r="BH5" s="639"/>
      <c r="BI5" s="639"/>
      <c r="BJ5" s="639"/>
      <c r="BK5" s="639"/>
      <c r="BL5" s="639"/>
      <c r="BM5" s="639"/>
      <c r="BN5" s="640"/>
      <c r="BO5" s="671">
        <v>95.8</v>
      </c>
      <c r="BP5" s="671"/>
      <c r="BQ5" s="671"/>
      <c r="BR5" s="671"/>
      <c r="BS5" s="672">
        <v>99804</v>
      </c>
      <c r="BT5" s="672"/>
      <c r="BU5" s="672"/>
      <c r="BV5" s="672"/>
      <c r="BW5" s="672"/>
      <c r="BX5" s="672"/>
      <c r="BY5" s="672"/>
      <c r="BZ5" s="672"/>
      <c r="CA5" s="672"/>
      <c r="CB5" s="726"/>
      <c r="CD5" s="742" t="s">
        <v>154</v>
      </c>
      <c r="CE5" s="743"/>
      <c r="CF5" s="743"/>
      <c r="CG5" s="743"/>
      <c r="CH5" s="743"/>
      <c r="CI5" s="743"/>
      <c r="CJ5" s="743"/>
      <c r="CK5" s="743"/>
      <c r="CL5" s="743"/>
      <c r="CM5" s="743"/>
      <c r="CN5" s="743"/>
      <c r="CO5" s="743"/>
      <c r="CP5" s="743"/>
      <c r="CQ5" s="744"/>
      <c r="CR5" s="742" t="s">
        <v>160</v>
      </c>
      <c r="CS5" s="743"/>
      <c r="CT5" s="743"/>
      <c r="CU5" s="743"/>
      <c r="CV5" s="743"/>
      <c r="CW5" s="743"/>
      <c r="CX5" s="743"/>
      <c r="CY5" s="744"/>
      <c r="CZ5" s="742" t="s">
        <v>152</v>
      </c>
      <c r="DA5" s="743"/>
      <c r="DB5" s="743"/>
      <c r="DC5" s="744"/>
      <c r="DD5" s="742" t="s">
        <v>161</v>
      </c>
      <c r="DE5" s="743"/>
      <c r="DF5" s="743"/>
      <c r="DG5" s="743"/>
      <c r="DH5" s="743"/>
      <c r="DI5" s="743"/>
      <c r="DJ5" s="743"/>
      <c r="DK5" s="743"/>
      <c r="DL5" s="743"/>
      <c r="DM5" s="743"/>
      <c r="DN5" s="743"/>
      <c r="DO5" s="743"/>
      <c r="DP5" s="744"/>
      <c r="DQ5" s="742" t="s">
        <v>162</v>
      </c>
      <c r="DR5" s="743"/>
      <c r="DS5" s="743"/>
      <c r="DT5" s="743"/>
      <c r="DU5" s="743"/>
      <c r="DV5" s="743"/>
      <c r="DW5" s="743"/>
      <c r="DX5" s="743"/>
      <c r="DY5" s="743"/>
      <c r="DZ5" s="743"/>
      <c r="EA5" s="743"/>
      <c r="EB5" s="743"/>
      <c r="EC5" s="744"/>
    </row>
    <row r="6" spans="2:143" ht="11.25" customHeight="1" x14ac:dyDescent="0.15">
      <c r="B6" s="635" t="s">
        <v>163</v>
      </c>
      <c r="C6" s="636"/>
      <c r="D6" s="636"/>
      <c r="E6" s="636"/>
      <c r="F6" s="636"/>
      <c r="G6" s="636"/>
      <c r="H6" s="636"/>
      <c r="I6" s="636"/>
      <c r="J6" s="636"/>
      <c r="K6" s="636"/>
      <c r="L6" s="636"/>
      <c r="M6" s="636"/>
      <c r="N6" s="636"/>
      <c r="O6" s="636"/>
      <c r="P6" s="636"/>
      <c r="Q6" s="637"/>
      <c r="R6" s="638">
        <v>410908</v>
      </c>
      <c r="S6" s="639"/>
      <c r="T6" s="639"/>
      <c r="U6" s="639"/>
      <c r="V6" s="639"/>
      <c r="W6" s="639"/>
      <c r="X6" s="639"/>
      <c r="Y6" s="640"/>
      <c r="Z6" s="671">
        <v>0.7</v>
      </c>
      <c r="AA6" s="671"/>
      <c r="AB6" s="671"/>
      <c r="AC6" s="671"/>
      <c r="AD6" s="672">
        <v>410908</v>
      </c>
      <c r="AE6" s="672"/>
      <c r="AF6" s="672"/>
      <c r="AG6" s="672"/>
      <c r="AH6" s="672"/>
      <c r="AI6" s="672"/>
      <c r="AJ6" s="672"/>
      <c r="AK6" s="672"/>
      <c r="AL6" s="641">
        <v>1.6</v>
      </c>
      <c r="AM6" s="642"/>
      <c r="AN6" s="642"/>
      <c r="AO6" s="673"/>
      <c r="AP6" s="635" t="s">
        <v>164</v>
      </c>
      <c r="AQ6" s="636"/>
      <c r="AR6" s="636"/>
      <c r="AS6" s="636"/>
      <c r="AT6" s="636"/>
      <c r="AU6" s="636"/>
      <c r="AV6" s="636"/>
      <c r="AW6" s="636"/>
      <c r="AX6" s="636"/>
      <c r="AY6" s="636"/>
      <c r="AZ6" s="636"/>
      <c r="BA6" s="636"/>
      <c r="BB6" s="636"/>
      <c r="BC6" s="636"/>
      <c r="BD6" s="636"/>
      <c r="BE6" s="636"/>
      <c r="BF6" s="637"/>
      <c r="BG6" s="638">
        <v>11081089</v>
      </c>
      <c r="BH6" s="639"/>
      <c r="BI6" s="639"/>
      <c r="BJ6" s="639"/>
      <c r="BK6" s="639"/>
      <c r="BL6" s="639"/>
      <c r="BM6" s="639"/>
      <c r="BN6" s="640"/>
      <c r="BO6" s="671">
        <v>95.8</v>
      </c>
      <c r="BP6" s="671"/>
      <c r="BQ6" s="671"/>
      <c r="BR6" s="671"/>
      <c r="BS6" s="672">
        <v>99804</v>
      </c>
      <c r="BT6" s="672"/>
      <c r="BU6" s="672"/>
      <c r="BV6" s="672"/>
      <c r="BW6" s="672"/>
      <c r="BX6" s="672"/>
      <c r="BY6" s="672"/>
      <c r="BZ6" s="672"/>
      <c r="CA6" s="672"/>
      <c r="CB6" s="726"/>
      <c r="CD6" s="696" t="s">
        <v>165</v>
      </c>
      <c r="CE6" s="697"/>
      <c r="CF6" s="697"/>
      <c r="CG6" s="697"/>
      <c r="CH6" s="697"/>
      <c r="CI6" s="697"/>
      <c r="CJ6" s="697"/>
      <c r="CK6" s="697"/>
      <c r="CL6" s="697"/>
      <c r="CM6" s="697"/>
      <c r="CN6" s="697"/>
      <c r="CO6" s="697"/>
      <c r="CP6" s="697"/>
      <c r="CQ6" s="698"/>
      <c r="CR6" s="638">
        <v>273006</v>
      </c>
      <c r="CS6" s="639"/>
      <c r="CT6" s="639"/>
      <c r="CU6" s="639"/>
      <c r="CV6" s="639"/>
      <c r="CW6" s="639"/>
      <c r="CX6" s="639"/>
      <c r="CY6" s="640"/>
      <c r="CZ6" s="738">
        <v>0.5</v>
      </c>
      <c r="DA6" s="713"/>
      <c r="DB6" s="713"/>
      <c r="DC6" s="741"/>
      <c r="DD6" s="644" t="s">
        <v>65</v>
      </c>
      <c r="DE6" s="639"/>
      <c r="DF6" s="639"/>
      <c r="DG6" s="639"/>
      <c r="DH6" s="639"/>
      <c r="DI6" s="639"/>
      <c r="DJ6" s="639"/>
      <c r="DK6" s="639"/>
      <c r="DL6" s="639"/>
      <c r="DM6" s="639"/>
      <c r="DN6" s="639"/>
      <c r="DO6" s="639"/>
      <c r="DP6" s="640"/>
      <c r="DQ6" s="644">
        <v>273006</v>
      </c>
      <c r="DR6" s="639"/>
      <c r="DS6" s="639"/>
      <c r="DT6" s="639"/>
      <c r="DU6" s="639"/>
      <c r="DV6" s="639"/>
      <c r="DW6" s="639"/>
      <c r="DX6" s="639"/>
      <c r="DY6" s="639"/>
      <c r="DZ6" s="639"/>
      <c r="EA6" s="639"/>
      <c r="EB6" s="639"/>
      <c r="EC6" s="685"/>
    </row>
    <row r="7" spans="2:143" ht="11.25" customHeight="1" x14ac:dyDescent="0.15">
      <c r="B7" s="635" t="s">
        <v>166</v>
      </c>
      <c r="C7" s="636"/>
      <c r="D7" s="636"/>
      <c r="E7" s="636"/>
      <c r="F7" s="636"/>
      <c r="G7" s="636"/>
      <c r="H7" s="636"/>
      <c r="I7" s="636"/>
      <c r="J7" s="636"/>
      <c r="K7" s="636"/>
      <c r="L7" s="636"/>
      <c r="M7" s="636"/>
      <c r="N7" s="636"/>
      <c r="O7" s="636"/>
      <c r="P7" s="636"/>
      <c r="Q7" s="637"/>
      <c r="R7" s="638">
        <v>8864</v>
      </c>
      <c r="S7" s="639"/>
      <c r="T7" s="639"/>
      <c r="U7" s="639"/>
      <c r="V7" s="639"/>
      <c r="W7" s="639"/>
      <c r="X7" s="639"/>
      <c r="Y7" s="640"/>
      <c r="Z7" s="671">
        <v>0</v>
      </c>
      <c r="AA7" s="671"/>
      <c r="AB7" s="671"/>
      <c r="AC7" s="671"/>
      <c r="AD7" s="672">
        <v>8864</v>
      </c>
      <c r="AE7" s="672"/>
      <c r="AF7" s="672"/>
      <c r="AG7" s="672"/>
      <c r="AH7" s="672"/>
      <c r="AI7" s="672"/>
      <c r="AJ7" s="672"/>
      <c r="AK7" s="672"/>
      <c r="AL7" s="641">
        <v>0</v>
      </c>
      <c r="AM7" s="642"/>
      <c r="AN7" s="642"/>
      <c r="AO7" s="673"/>
      <c r="AP7" s="635" t="s">
        <v>167</v>
      </c>
      <c r="AQ7" s="636"/>
      <c r="AR7" s="636"/>
      <c r="AS7" s="636"/>
      <c r="AT7" s="636"/>
      <c r="AU7" s="636"/>
      <c r="AV7" s="636"/>
      <c r="AW7" s="636"/>
      <c r="AX7" s="636"/>
      <c r="AY7" s="636"/>
      <c r="AZ7" s="636"/>
      <c r="BA7" s="636"/>
      <c r="BB7" s="636"/>
      <c r="BC7" s="636"/>
      <c r="BD7" s="636"/>
      <c r="BE7" s="636"/>
      <c r="BF7" s="637"/>
      <c r="BG7" s="638">
        <v>4890239</v>
      </c>
      <c r="BH7" s="639"/>
      <c r="BI7" s="639"/>
      <c r="BJ7" s="639"/>
      <c r="BK7" s="639"/>
      <c r="BL7" s="639"/>
      <c r="BM7" s="639"/>
      <c r="BN7" s="640"/>
      <c r="BO7" s="671">
        <v>42.3</v>
      </c>
      <c r="BP7" s="671"/>
      <c r="BQ7" s="671"/>
      <c r="BR7" s="671"/>
      <c r="BS7" s="672">
        <v>99804</v>
      </c>
      <c r="BT7" s="672"/>
      <c r="BU7" s="672"/>
      <c r="BV7" s="672"/>
      <c r="BW7" s="672"/>
      <c r="BX7" s="672"/>
      <c r="BY7" s="672"/>
      <c r="BZ7" s="672"/>
      <c r="CA7" s="672"/>
      <c r="CB7" s="726"/>
      <c r="CD7" s="677" t="s">
        <v>168</v>
      </c>
      <c r="CE7" s="678"/>
      <c r="CF7" s="678"/>
      <c r="CG7" s="678"/>
      <c r="CH7" s="678"/>
      <c r="CI7" s="678"/>
      <c r="CJ7" s="678"/>
      <c r="CK7" s="678"/>
      <c r="CL7" s="678"/>
      <c r="CM7" s="678"/>
      <c r="CN7" s="678"/>
      <c r="CO7" s="678"/>
      <c r="CP7" s="678"/>
      <c r="CQ7" s="679"/>
      <c r="CR7" s="638">
        <v>15096890</v>
      </c>
      <c r="CS7" s="639"/>
      <c r="CT7" s="639"/>
      <c r="CU7" s="639"/>
      <c r="CV7" s="639"/>
      <c r="CW7" s="639"/>
      <c r="CX7" s="639"/>
      <c r="CY7" s="640"/>
      <c r="CZ7" s="671">
        <v>27.6</v>
      </c>
      <c r="DA7" s="671"/>
      <c r="DB7" s="671"/>
      <c r="DC7" s="671"/>
      <c r="DD7" s="644">
        <v>191211</v>
      </c>
      <c r="DE7" s="639"/>
      <c r="DF7" s="639"/>
      <c r="DG7" s="639"/>
      <c r="DH7" s="639"/>
      <c r="DI7" s="639"/>
      <c r="DJ7" s="639"/>
      <c r="DK7" s="639"/>
      <c r="DL7" s="639"/>
      <c r="DM7" s="639"/>
      <c r="DN7" s="639"/>
      <c r="DO7" s="639"/>
      <c r="DP7" s="640"/>
      <c r="DQ7" s="644">
        <v>4683188</v>
      </c>
      <c r="DR7" s="639"/>
      <c r="DS7" s="639"/>
      <c r="DT7" s="639"/>
      <c r="DU7" s="639"/>
      <c r="DV7" s="639"/>
      <c r="DW7" s="639"/>
      <c r="DX7" s="639"/>
      <c r="DY7" s="639"/>
      <c r="DZ7" s="639"/>
      <c r="EA7" s="639"/>
      <c r="EB7" s="639"/>
      <c r="EC7" s="685"/>
    </row>
    <row r="8" spans="2:143" ht="11.25" customHeight="1" x14ac:dyDescent="0.15">
      <c r="B8" s="635" t="s">
        <v>169</v>
      </c>
      <c r="C8" s="636"/>
      <c r="D8" s="636"/>
      <c r="E8" s="636"/>
      <c r="F8" s="636"/>
      <c r="G8" s="636"/>
      <c r="H8" s="636"/>
      <c r="I8" s="636"/>
      <c r="J8" s="636"/>
      <c r="K8" s="636"/>
      <c r="L8" s="636"/>
      <c r="M8" s="636"/>
      <c r="N8" s="636"/>
      <c r="O8" s="636"/>
      <c r="P8" s="636"/>
      <c r="Q8" s="637"/>
      <c r="R8" s="638">
        <v>39875</v>
      </c>
      <c r="S8" s="639"/>
      <c r="T8" s="639"/>
      <c r="U8" s="639"/>
      <c r="V8" s="639"/>
      <c r="W8" s="639"/>
      <c r="X8" s="639"/>
      <c r="Y8" s="640"/>
      <c r="Z8" s="671">
        <v>0.1</v>
      </c>
      <c r="AA8" s="671"/>
      <c r="AB8" s="671"/>
      <c r="AC8" s="671"/>
      <c r="AD8" s="672">
        <v>39875</v>
      </c>
      <c r="AE8" s="672"/>
      <c r="AF8" s="672"/>
      <c r="AG8" s="672"/>
      <c r="AH8" s="672"/>
      <c r="AI8" s="672"/>
      <c r="AJ8" s="672"/>
      <c r="AK8" s="672"/>
      <c r="AL8" s="641">
        <v>0.2</v>
      </c>
      <c r="AM8" s="642"/>
      <c r="AN8" s="642"/>
      <c r="AO8" s="673"/>
      <c r="AP8" s="635" t="s">
        <v>170</v>
      </c>
      <c r="AQ8" s="636"/>
      <c r="AR8" s="636"/>
      <c r="AS8" s="636"/>
      <c r="AT8" s="636"/>
      <c r="AU8" s="636"/>
      <c r="AV8" s="636"/>
      <c r="AW8" s="636"/>
      <c r="AX8" s="636"/>
      <c r="AY8" s="636"/>
      <c r="AZ8" s="636"/>
      <c r="BA8" s="636"/>
      <c r="BB8" s="636"/>
      <c r="BC8" s="636"/>
      <c r="BD8" s="636"/>
      <c r="BE8" s="636"/>
      <c r="BF8" s="637"/>
      <c r="BG8" s="638">
        <v>174661</v>
      </c>
      <c r="BH8" s="639"/>
      <c r="BI8" s="639"/>
      <c r="BJ8" s="639"/>
      <c r="BK8" s="639"/>
      <c r="BL8" s="639"/>
      <c r="BM8" s="639"/>
      <c r="BN8" s="640"/>
      <c r="BO8" s="671">
        <v>1.5</v>
      </c>
      <c r="BP8" s="671"/>
      <c r="BQ8" s="671"/>
      <c r="BR8" s="671"/>
      <c r="BS8" s="644" t="s">
        <v>65</v>
      </c>
      <c r="BT8" s="639"/>
      <c r="BU8" s="639"/>
      <c r="BV8" s="639"/>
      <c r="BW8" s="639"/>
      <c r="BX8" s="639"/>
      <c r="BY8" s="639"/>
      <c r="BZ8" s="639"/>
      <c r="CA8" s="639"/>
      <c r="CB8" s="685"/>
      <c r="CD8" s="677" t="s">
        <v>171</v>
      </c>
      <c r="CE8" s="678"/>
      <c r="CF8" s="678"/>
      <c r="CG8" s="678"/>
      <c r="CH8" s="678"/>
      <c r="CI8" s="678"/>
      <c r="CJ8" s="678"/>
      <c r="CK8" s="678"/>
      <c r="CL8" s="678"/>
      <c r="CM8" s="678"/>
      <c r="CN8" s="678"/>
      <c r="CO8" s="678"/>
      <c r="CP8" s="678"/>
      <c r="CQ8" s="679"/>
      <c r="CR8" s="638">
        <v>14789674</v>
      </c>
      <c r="CS8" s="639"/>
      <c r="CT8" s="639"/>
      <c r="CU8" s="639"/>
      <c r="CV8" s="639"/>
      <c r="CW8" s="639"/>
      <c r="CX8" s="639"/>
      <c r="CY8" s="640"/>
      <c r="CZ8" s="671">
        <v>27</v>
      </c>
      <c r="DA8" s="671"/>
      <c r="DB8" s="671"/>
      <c r="DC8" s="671"/>
      <c r="DD8" s="644">
        <v>25211</v>
      </c>
      <c r="DE8" s="639"/>
      <c r="DF8" s="639"/>
      <c r="DG8" s="639"/>
      <c r="DH8" s="639"/>
      <c r="DI8" s="639"/>
      <c r="DJ8" s="639"/>
      <c r="DK8" s="639"/>
      <c r="DL8" s="639"/>
      <c r="DM8" s="639"/>
      <c r="DN8" s="639"/>
      <c r="DO8" s="639"/>
      <c r="DP8" s="640"/>
      <c r="DQ8" s="644">
        <v>7748254</v>
      </c>
      <c r="DR8" s="639"/>
      <c r="DS8" s="639"/>
      <c r="DT8" s="639"/>
      <c r="DU8" s="639"/>
      <c r="DV8" s="639"/>
      <c r="DW8" s="639"/>
      <c r="DX8" s="639"/>
      <c r="DY8" s="639"/>
      <c r="DZ8" s="639"/>
      <c r="EA8" s="639"/>
      <c r="EB8" s="639"/>
      <c r="EC8" s="685"/>
    </row>
    <row r="9" spans="2:143" ht="11.25" customHeight="1" x14ac:dyDescent="0.15">
      <c r="B9" s="635" t="s">
        <v>172</v>
      </c>
      <c r="C9" s="636"/>
      <c r="D9" s="636"/>
      <c r="E9" s="636"/>
      <c r="F9" s="636"/>
      <c r="G9" s="636"/>
      <c r="H9" s="636"/>
      <c r="I9" s="636"/>
      <c r="J9" s="636"/>
      <c r="K9" s="636"/>
      <c r="L9" s="636"/>
      <c r="M9" s="636"/>
      <c r="N9" s="636"/>
      <c r="O9" s="636"/>
      <c r="P9" s="636"/>
      <c r="Q9" s="637"/>
      <c r="R9" s="638">
        <v>44384</v>
      </c>
      <c r="S9" s="639"/>
      <c r="T9" s="639"/>
      <c r="U9" s="639"/>
      <c r="V9" s="639"/>
      <c r="W9" s="639"/>
      <c r="X9" s="639"/>
      <c r="Y9" s="640"/>
      <c r="Z9" s="671">
        <v>0.1</v>
      </c>
      <c r="AA9" s="671"/>
      <c r="AB9" s="671"/>
      <c r="AC9" s="671"/>
      <c r="AD9" s="672">
        <v>44384</v>
      </c>
      <c r="AE9" s="672"/>
      <c r="AF9" s="672"/>
      <c r="AG9" s="672"/>
      <c r="AH9" s="672"/>
      <c r="AI9" s="672"/>
      <c r="AJ9" s="672"/>
      <c r="AK9" s="672"/>
      <c r="AL9" s="641">
        <v>0.2</v>
      </c>
      <c r="AM9" s="642"/>
      <c r="AN9" s="642"/>
      <c r="AO9" s="673"/>
      <c r="AP9" s="635" t="s">
        <v>173</v>
      </c>
      <c r="AQ9" s="636"/>
      <c r="AR9" s="636"/>
      <c r="AS9" s="636"/>
      <c r="AT9" s="636"/>
      <c r="AU9" s="636"/>
      <c r="AV9" s="636"/>
      <c r="AW9" s="636"/>
      <c r="AX9" s="636"/>
      <c r="AY9" s="636"/>
      <c r="AZ9" s="636"/>
      <c r="BA9" s="636"/>
      <c r="BB9" s="636"/>
      <c r="BC9" s="636"/>
      <c r="BD9" s="636"/>
      <c r="BE9" s="636"/>
      <c r="BF9" s="637"/>
      <c r="BG9" s="638">
        <v>4058952</v>
      </c>
      <c r="BH9" s="639"/>
      <c r="BI9" s="639"/>
      <c r="BJ9" s="639"/>
      <c r="BK9" s="639"/>
      <c r="BL9" s="639"/>
      <c r="BM9" s="639"/>
      <c r="BN9" s="640"/>
      <c r="BO9" s="671">
        <v>35.1</v>
      </c>
      <c r="BP9" s="671"/>
      <c r="BQ9" s="671"/>
      <c r="BR9" s="671"/>
      <c r="BS9" s="644" t="s">
        <v>65</v>
      </c>
      <c r="BT9" s="639"/>
      <c r="BU9" s="639"/>
      <c r="BV9" s="639"/>
      <c r="BW9" s="639"/>
      <c r="BX9" s="639"/>
      <c r="BY9" s="639"/>
      <c r="BZ9" s="639"/>
      <c r="CA9" s="639"/>
      <c r="CB9" s="685"/>
      <c r="CD9" s="677" t="s">
        <v>174</v>
      </c>
      <c r="CE9" s="678"/>
      <c r="CF9" s="678"/>
      <c r="CG9" s="678"/>
      <c r="CH9" s="678"/>
      <c r="CI9" s="678"/>
      <c r="CJ9" s="678"/>
      <c r="CK9" s="678"/>
      <c r="CL9" s="678"/>
      <c r="CM9" s="678"/>
      <c r="CN9" s="678"/>
      <c r="CO9" s="678"/>
      <c r="CP9" s="678"/>
      <c r="CQ9" s="679"/>
      <c r="CR9" s="638">
        <v>3213236</v>
      </c>
      <c r="CS9" s="639"/>
      <c r="CT9" s="639"/>
      <c r="CU9" s="639"/>
      <c r="CV9" s="639"/>
      <c r="CW9" s="639"/>
      <c r="CX9" s="639"/>
      <c r="CY9" s="640"/>
      <c r="CZ9" s="671">
        <v>5.9</v>
      </c>
      <c r="DA9" s="671"/>
      <c r="DB9" s="671"/>
      <c r="DC9" s="671"/>
      <c r="DD9" s="644">
        <v>97636</v>
      </c>
      <c r="DE9" s="639"/>
      <c r="DF9" s="639"/>
      <c r="DG9" s="639"/>
      <c r="DH9" s="639"/>
      <c r="DI9" s="639"/>
      <c r="DJ9" s="639"/>
      <c r="DK9" s="639"/>
      <c r="DL9" s="639"/>
      <c r="DM9" s="639"/>
      <c r="DN9" s="639"/>
      <c r="DO9" s="639"/>
      <c r="DP9" s="640"/>
      <c r="DQ9" s="644">
        <v>2553317</v>
      </c>
      <c r="DR9" s="639"/>
      <c r="DS9" s="639"/>
      <c r="DT9" s="639"/>
      <c r="DU9" s="639"/>
      <c r="DV9" s="639"/>
      <c r="DW9" s="639"/>
      <c r="DX9" s="639"/>
      <c r="DY9" s="639"/>
      <c r="DZ9" s="639"/>
      <c r="EA9" s="639"/>
      <c r="EB9" s="639"/>
      <c r="EC9" s="685"/>
    </row>
    <row r="10" spans="2:143" ht="11.25" customHeight="1" x14ac:dyDescent="0.15">
      <c r="B10" s="635" t="s">
        <v>175</v>
      </c>
      <c r="C10" s="636"/>
      <c r="D10" s="636"/>
      <c r="E10" s="636"/>
      <c r="F10" s="636"/>
      <c r="G10" s="636"/>
      <c r="H10" s="636"/>
      <c r="I10" s="636"/>
      <c r="J10" s="636"/>
      <c r="K10" s="636"/>
      <c r="L10" s="636"/>
      <c r="M10" s="636"/>
      <c r="N10" s="636"/>
      <c r="O10" s="636"/>
      <c r="P10" s="636"/>
      <c r="Q10" s="637"/>
      <c r="R10" s="638" t="s">
        <v>65</v>
      </c>
      <c r="S10" s="639"/>
      <c r="T10" s="639"/>
      <c r="U10" s="639"/>
      <c r="V10" s="639"/>
      <c r="W10" s="639"/>
      <c r="X10" s="639"/>
      <c r="Y10" s="640"/>
      <c r="Z10" s="671" t="s">
        <v>65</v>
      </c>
      <c r="AA10" s="671"/>
      <c r="AB10" s="671"/>
      <c r="AC10" s="671"/>
      <c r="AD10" s="672" t="s">
        <v>65</v>
      </c>
      <c r="AE10" s="672"/>
      <c r="AF10" s="672"/>
      <c r="AG10" s="672"/>
      <c r="AH10" s="672"/>
      <c r="AI10" s="672"/>
      <c r="AJ10" s="672"/>
      <c r="AK10" s="672"/>
      <c r="AL10" s="641" t="s">
        <v>65</v>
      </c>
      <c r="AM10" s="642"/>
      <c r="AN10" s="642"/>
      <c r="AO10" s="673"/>
      <c r="AP10" s="635" t="s">
        <v>176</v>
      </c>
      <c r="AQ10" s="636"/>
      <c r="AR10" s="636"/>
      <c r="AS10" s="636"/>
      <c r="AT10" s="636"/>
      <c r="AU10" s="636"/>
      <c r="AV10" s="636"/>
      <c r="AW10" s="636"/>
      <c r="AX10" s="636"/>
      <c r="AY10" s="636"/>
      <c r="AZ10" s="636"/>
      <c r="BA10" s="636"/>
      <c r="BB10" s="636"/>
      <c r="BC10" s="636"/>
      <c r="BD10" s="636"/>
      <c r="BE10" s="636"/>
      <c r="BF10" s="637"/>
      <c r="BG10" s="638">
        <v>230494</v>
      </c>
      <c r="BH10" s="639"/>
      <c r="BI10" s="639"/>
      <c r="BJ10" s="639"/>
      <c r="BK10" s="639"/>
      <c r="BL10" s="639"/>
      <c r="BM10" s="639"/>
      <c r="BN10" s="640"/>
      <c r="BO10" s="671">
        <v>2</v>
      </c>
      <c r="BP10" s="671"/>
      <c r="BQ10" s="671"/>
      <c r="BR10" s="671"/>
      <c r="BS10" s="644" t="s">
        <v>65</v>
      </c>
      <c r="BT10" s="639"/>
      <c r="BU10" s="639"/>
      <c r="BV10" s="639"/>
      <c r="BW10" s="639"/>
      <c r="BX10" s="639"/>
      <c r="BY10" s="639"/>
      <c r="BZ10" s="639"/>
      <c r="CA10" s="639"/>
      <c r="CB10" s="685"/>
      <c r="CD10" s="677" t="s">
        <v>177</v>
      </c>
      <c r="CE10" s="678"/>
      <c r="CF10" s="678"/>
      <c r="CG10" s="678"/>
      <c r="CH10" s="678"/>
      <c r="CI10" s="678"/>
      <c r="CJ10" s="678"/>
      <c r="CK10" s="678"/>
      <c r="CL10" s="678"/>
      <c r="CM10" s="678"/>
      <c r="CN10" s="678"/>
      <c r="CO10" s="678"/>
      <c r="CP10" s="678"/>
      <c r="CQ10" s="679"/>
      <c r="CR10" s="638">
        <v>79542</v>
      </c>
      <c r="CS10" s="639"/>
      <c r="CT10" s="639"/>
      <c r="CU10" s="639"/>
      <c r="CV10" s="639"/>
      <c r="CW10" s="639"/>
      <c r="CX10" s="639"/>
      <c r="CY10" s="640"/>
      <c r="CZ10" s="671">
        <v>0.1</v>
      </c>
      <c r="DA10" s="671"/>
      <c r="DB10" s="671"/>
      <c r="DC10" s="671"/>
      <c r="DD10" s="644">
        <v>1130</v>
      </c>
      <c r="DE10" s="639"/>
      <c r="DF10" s="639"/>
      <c r="DG10" s="639"/>
      <c r="DH10" s="639"/>
      <c r="DI10" s="639"/>
      <c r="DJ10" s="639"/>
      <c r="DK10" s="639"/>
      <c r="DL10" s="639"/>
      <c r="DM10" s="639"/>
      <c r="DN10" s="639"/>
      <c r="DO10" s="639"/>
      <c r="DP10" s="640"/>
      <c r="DQ10" s="644">
        <v>48540</v>
      </c>
      <c r="DR10" s="639"/>
      <c r="DS10" s="639"/>
      <c r="DT10" s="639"/>
      <c r="DU10" s="639"/>
      <c r="DV10" s="639"/>
      <c r="DW10" s="639"/>
      <c r="DX10" s="639"/>
      <c r="DY10" s="639"/>
      <c r="DZ10" s="639"/>
      <c r="EA10" s="639"/>
      <c r="EB10" s="639"/>
      <c r="EC10" s="685"/>
    </row>
    <row r="11" spans="2:143" ht="11.25" customHeight="1" x14ac:dyDescent="0.15">
      <c r="B11" s="635" t="s">
        <v>178</v>
      </c>
      <c r="C11" s="636"/>
      <c r="D11" s="636"/>
      <c r="E11" s="636"/>
      <c r="F11" s="636"/>
      <c r="G11" s="636"/>
      <c r="H11" s="636"/>
      <c r="I11" s="636"/>
      <c r="J11" s="636"/>
      <c r="K11" s="636"/>
      <c r="L11" s="636"/>
      <c r="M11" s="636"/>
      <c r="N11" s="636"/>
      <c r="O11" s="636"/>
      <c r="P11" s="636"/>
      <c r="Q11" s="637"/>
      <c r="R11" s="638">
        <v>2129772</v>
      </c>
      <c r="S11" s="639"/>
      <c r="T11" s="639"/>
      <c r="U11" s="639"/>
      <c r="V11" s="639"/>
      <c r="W11" s="639"/>
      <c r="X11" s="639"/>
      <c r="Y11" s="640"/>
      <c r="Z11" s="641">
        <v>3.8</v>
      </c>
      <c r="AA11" s="642"/>
      <c r="AB11" s="642"/>
      <c r="AC11" s="643"/>
      <c r="AD11" s="644">
        <v>2129772</v>
      </c>
      <c r="AE11" s="639"/>
      <c r="AF11" s="639"/>
      <c r="AG11" s="639"/>
      <c r="AH11" s="639"/>
      <c r="AI11" s="639"/>
      <c r="AJ11" s="639"/>
      <c r="AK11" s="640"/>
      <c r="AL11" s="641">
        <v>8.3000000000000007</v>
      </c>
      <c r="AM11" s="642"/>
      <c r="AN11" s="642"/>
      <c r="AO11" s="673"/>
      <c r="AP11" s="635" t="s">
        <v>179</v>
      </c>
      <c r="AQ11" s="636"/>
      <c r="AR11" s="636"/>
      <c r="AS11" s="636"/>
      <c r="AT11" s="636"/>
      <c r="AU11" s="636"/>
      <c r="AV11" s="636"/>
      <c r="AW11" s="636"/>
      <c r="AX11" s="636"/>
      <c r="AY11" s="636"/>
      <c r="AZ11" s="636"/>
      <c r="BA11" s="636"/>
      <c r="BB11" s="636"/>
      <c r="BC11" s="636"/>
      <c r="BD11" s="636"/>
      <c r="BE11" s="636"/>
      <c r="BF11" s="637"/>
      <c r="BG11" s="638">
        <v>426132</v>
      </c>
      <c r="BH11" s="639"/>
      <c r="BI11" s="639"/>
      <c r="BJ11" s="639"/>
      <c r="BK11" s="639"/>
      <c r="BL11" s="639"/>
      <c r="BM11" s="639"/>
      <c r="BN11" s="640"/>
      <c r="BO11" s="671">
        <v>3.7</v>
      </c>
      <c r="BP11" s="671"/>
      <c r="BQ11" s="671"/>
      <c r="BR11" s="671"/>
      <c r="BS11" s="644">
        <v>99804</v>
      </c>
      <c r="BT11" s="639"/>
      <c r="BU11" s="639"/>
      <c r="BV11" s="639"/>
      <c r="BW11" s="639"/>
      <c r="BX11" s="639"/>
      <c r="BY11" s="639"/>
      <c r="BZ11" s="639"/>
      <c r="CA11" s="639"/>
      <c r="CB11" s="685"/>
      <c r="CD11" s="677" t="s">
        <v>180</v>
      </c>
      <c r="CE11" s="678"/>
      <c r="CF11" s="678"/>
      <c r="CG11" s="678"/>
      <c r="CH11" s="678"/>
      <c r="CI11" s="678"/>
      <c r="CJ11" s="678"/>
      <c r="CK11" s="678"/>
      <c r="CL11" s="678"/>
      <c r="CM11" s="678"/>
      <c r="CN11" s="678"/>
      <c r="CO11" s="678"/>
      <c r="CP11" s="678"/>
      <c r="CQ11" s="679"/>
      <c r="CR11" s="638">
        <v>1742798</v>
      </c>
      <c r="CS11" s="639"/>
      <c r="CT11" s="639"/>
      <c r="CU11" s="639"/>
      <c r="CV11" s="639"/>
      <c r="CW11" s="639"/>
      <c r="CX11" s="639"/>
      <c r="CY11" s="640"/>
      <c r="CZ11" s="671">
        <v>3.2</v>
      </c>
      <c r="DA11" s="671"/>
      <c r="DB11" s="671"/>
      <c r="DC11" s="671"/>
      <c r="DD11" s="644">
        <v>385598</v>
      </c>
      <c r="DE11" s="639"/>
      <c r="DF11" s="639"/>
      <c r="DG11" s="639"/>
      <c r="DH11" s="639"/>
      <c r="DI11" s="639"/>
      <c r="DJ11" s="639"/>
      <c r="DK11" s="639"/>
      <c r="DL11" s="639"/>
      <c r="DM11" s="639"/>
      <c r="DN11" s="639"/>
      <c r="DO11" s="639"/>
      <c r="DP11" s="640"/>
      <c r="DQ11" s="644">
        <v>678309</v>
      </c>
      <c r="DR11" s="639"/>
      <c r="DS11" s="639"/>
      <c r="DT11" s="639"/>
      <c r="DU11" s="639"/>
      <c r="DV11" s="639"/>
      <c r="DW11" s="639"/>
      <c r="DX11" s="639"/>
      <c r="DY11" s="639"/>
      <c r="DZ11" s="639"/>
      <c r="EA11" s="639"/>
      <c r="EB11" s="639"/>
      <c r="EC11" s="685"/>
    </row>
    <row r="12" spans="2:143" ht="11.25" customHeight="1" x14ac:dyDescent="0.15">
      <c r="B12" s="635" t="s">
        <v>181</v>
      </c>
      <c r="C12" s="636"/>
      <c r="D12" s="636"/>
      <c r="E12" s="636"/>
      <c r="F12" s="636"/>
      <c r="G12" s="636"/>
      <c r="H12" s="636"/>
      <c r="I12" s="636"/>
      <c r="J12" s="636"/>
      <c r="K12" s="636"/>
      <c r="L12" s="636"/>
      <c r="M12" s="636"/>
      <c r="N12" s="636"/>
      <c r="O12" s="636"/>
      <c r="P12" s="636"/>
      <c r="Q12" s="637"/>
      <c r="R12" s="638">
        <v>48188</v>
      </c>
      <c r="S12" s="639"/>
      <c r="T12" s="639"/>
      <c r="U12" s="639"/>
      <c r="V12" s="639"/>
      <c r="W12" s="639"/>
      <c r="X12" s="639"/>
      <c r="Y12" s="640"/>
      <c r="Z12" s="671">
        <v>0.1</v>
      </c>
      <c r="AA12" s="671"/>
      <c r="AB12" s="671"/>
      <c r="AC12" s="671"/>
      <c r="AD12" s="672">
        <v>48188</v>
      </c>
      <c r="AE12" s="672"/>
      <c r="AF12" s="672"/>
      <c r="AG12" s="672"/>
      <c r="AH12" s="672"/>
      <c r="AI12" s="672"/>
      <c r="AJ12" s="672"/>
      <c r="AK12" s="672"/>
      <c r="AL12" s="641">
        <v>0.2</v>
      </c>
      <c r="AM12" s="642"/>
      <c r="AN12" s="642"/>
      <c r="AO12" s="673"/>
      <c r="AP12" s="635" t="s">
        <v>182</v>
      </c>
      <c r="AQ12" s="636"/>
      <c r="AR12" s="636"/>
      <c r="AS12" s="636"/>
      <c r="AT12" s="636"/>
      <c r="AU12" s="636"/>
      <c r="AV12" s="636"/>
      <c r="AW12" s="636"/>
      <c r="AX12" s="636"/>
      <c r="AY12" s="636"/>
      <c r="AZ12" s="636"/>
      <c r="BA12" s="636"/>
      <c r="BB12" s="636"/>
      <c r="BC12" s="636"/>
      <c r="BD12" s="636"/>
      <c r="BE12" s="636"/>
      <c r="BF12" s="637"/>
      <c r="BG12" s="638">
        <v>5212278</v>
      </c>
      <c r="BH12" s="639"/>
      <c r="BI12" s="639"/>
      <c r="BJ12" s="639"/>
      <c r="BK12" s="639"/>
      <c r="BL12" s="639"/>
      <c r="BM12" s="639"/>
      <c r="BN12" s="640"/>
      <c r="BO12" s="671">
        <v>45</v>
      </c>
      <c r="BP12" s="671"/>
      <c r="BQ12" s="671"/>
      <c r="BR12" s="671"/>
      <c r="BS12" s="644" t="s">
        <v>65</v>
      </c>
      <c r="BT12" s="639"/>
      <c r="BU12" s="639"/>
      <c r="BV12" s="639"/>
      <c r="BW12" s="639"/>
      <c r="BX12" s="639"/>
      <c r="BY12" s="639"/>
      <c r="BZ12" s="639"/>
      <c r="CA12" s="639"/>
      <c r="CB12" s="685"/>
      <c r="CD12" s="677" t="s">
        <v>183</v>
      </c>
      <c r="CE12" s="678"/>
      <c r="CF12" s="678"/>
      <c r="CG12" s="678"/>
      <c r="CH12" s="678"/>
      <c r="CI12" s="678"/>
      <c r="CJ12" s="678"/>
      <c r="CK12" s="678"/>
      <c r="CL12" s="678"/>
      <c r="CM12" s="678"/>
      <c r="CN12" s="678"/>
      <c r="CO12" s="678"/>
      <c r="CP12" s="678"/>
      <c r="CQ12" s="679"/>
      <c r="CR12" s="638">
        <v>2060987</v>
      </c>
      <c r="CS12" s="639"/>
      <c r="CT12" s="639"/>
      <c r="CU12" s="639"/>
      <c r="CV12" s="639"/>
      <c r="CW12" s="639"/>
      <c r="CX12" s="639"/>
      <c r="CY12" s="640"/>
      <c r="CZ12" s="671">
        <v>3.8</v>
      </c>
      <c r="DA12" s="671"/>
      <c r="DB12" s="671"/>
      <c r="DC12" s="671"/>
      <c r="DD12" s="644">
        <v>30428</v>
      </c>
      <c r="DE12" s="639"/>
      <c r="DF12" s="639"/>
      <c r="DG12" s="639"/>
      <c r="DH12" s="639"/>
      <c r="DI12" s="639"/>
      <c r="DJ12" s="639"/>
      <c r="DK12" s="639"/>
      <c r="DL12" s="639"/>
      <c r="DM12" s="639"/>
      <c r="DN12" s="639"/>
      <c r="DO12" s="639"/>
      <c r="DP12" s="640"/>
      <c r="DQ12" s="644">
        <v>1068791</v>
      </c>
      <c r="DR12" s="639"/>
      <c r="DS12" s="639"/>
      <c r="DT12" s="639"/>
      <c r="DU12" s="639"/>
      <c r="DV12" s="639"/>
      <c r="DW12" s="639"/>
      <c r="DX12" s="639"/>
      <c r="DY12" s="639"/>
      <c r="DZ12" s="639"/>
      <c r="EA12" s="639"/>
      <c r="EB12" s="639"/>
      <c r="EC12" s="685"/>
    </row>
    <row r="13" spans="2:143" ht="11.25" customHeight="1" x14ac:dyDescent="0.15">
      <c r="B13" s="635" t="s">
        <v>184</v>
      </c>
      <c r="C13" s="636"/>
      <c r="D13" s="636"/>
      <c r="E13" s="636"/>
      <c r="F13" s="636"/>
      <c r="G13" s="636"/>
      <c r="H13" s="636"/>
      <c r="I13" s="636"/>
      <c r="J13" s="636"/>
      <c r="K13" s="636"/>
      <c r="L13" s="636"/>
      <c r="M13" s="636"/>
      <c r="N13" s="636"/>
      <c r="O13" s="636"/>
      <c r="P13" s="636"/>
      <c r="Q13" s="637"/>
      <c r="R13" s="638" t="s">
        <v>65</v>
      </c>
      <c r="S13" s="639"/>
      <c r="T13" s="639"/>
      <c r="U13" s="639"/>
      <c r="V13" s="639"/>
      <c r="W13" s="639"/>
      <c r="X13" s="639"/>
      <c r="Y13" s="640"/>
      <c r="Z13" s="671" t="s">
        <v>65</v>
      </c>
      <c r="AA13" s="671"/>
      <c r="AB13" s="671"/>
      <c r="AC13" s="671"/>
      <c r="AD13" s="672" t="s">
        <v>65</v>
      </c>
      <c r="AE13" s="672"/>
      <c r="AF13" s="672"/>
      <c r="AG13" s="672"/>
      <c r="AH13" s="672"/>
      <c r="AI13" s="672"/>
      <c r="AJ13" s="672"/>
      <c r="AK13" s="672"/>
      <c r="AL13" s="641" t="s">
        <v>65</v>
      </c>
      <c r="AM13" s="642"/>
      <c r="AN13" s="642"/>
      <c r="AO13" s="673"/>
      <c r="AP13" s="635" t="s">
        <v>185</v>
      </c>
      <c r="AQ13" s="636"/>
      <c r="AR13" s="636"/>
      <c r="AS13" s="636"/>
      <c r="AT13" s="636"/>
      <c r="AU13" s="636"/>
      <c r="AV13" s="636"/>
      <c r="AW13" s="636"/>
      <c r="AX13" s="636"/>
      <c r="AY13" s="636"/>
      <c r="AZ13" s="636"/>
      <c r="BA13" s="636"/>
      <c r="BB13" s="636"/>
      <c r="BC13" s="636"/>
      <c r="BD13" s="636"/>
      <c r="BE13" s="636"/>
      <c r="BF13" s="637"/>
      <c r="BG13" s="638">
        <v>5182798</v>
      </c>
      <c r="BH13" s="639"/>
      <c r="BI13" s="639"/>
      <c r="BJ13" s="639"/>
      <c r="BK13" s="639"/>
      <c r="BL13" s="639"/>
      <c r="BM13" s="639"/>
      <c r="BN13" s="640"/>
      <c r="BO13" s="671">
        <v>44.8</v>
      </c>
      <c r="BP13" s="671"/>
      <c r="BQ13" s="671"/>
      <c r="BR13" s="671"/>
      <c r="BS13" s="644" t="s">
        <v>65</v>
      </c>
      <c r="BT13" s="639"/>
      <c r="BU13" s="639"/>
      <c r="BV13" s="639"/>
      <c r="BW13" s="639"/>
      <c r="BX13" s="639"/>
      <c r="BY13" s="639"/>
      <c r="BZ13" s="639"/>
      <c r="CA13" s="639"/>
      <c r="CB13" s="685"/>
      <c r="CD13" s="677" t="s">
        <v>186</v>
      </c>
      <c r="CE13" s="678"/>
      <c r="CF13" s="678"/>
      <c r="CG13" s="678"/>
      <c r="CH13" s="678"/>
      <c r="CI13" s="678"/>
      <c r="CJ13" s="678"/>
      <c r="CK13" s="678"/>
      <c r="CL13" s="678"/>
      <c r="CM13" s="678"/>
      <c r="CN13" s="678"/>
      <c r="CO13" s="678"/>
      <c r="CP13" s="678"/>
      <c r="CQ13" s="679"/>
      <c r="CR13" s="638">
        <v>5703387</v>
      </c>
      <c r="CS13" s="639"/>
      <c r="CT13" s="639"/>
      <c r="CU13" s="639"/>
      <c r="CV13" s="639"/>
      <c r="CW13" s="639"/>
      <c r="CX13" s="639"/>
      <c r="CY13" s="640"/>
      <c r="CZ13" s="671">
        <v>10.4</v>
      </c>
      <c r="DA13" s="671"/>
      <c r="DB13" s="671"/>
      <c r="DC13" s="671"/>
      <c r="DD13" s="644">
        <v>1127404</v>
      </c>
      <c r="DE13" s="639"/>
      <c r="DF13" s="639"/>
      <c r="DG13" s="639"/>
      <c r="DH13" s="639"/>
      <c r="DI13" s="639"/>
      <c r="DJ13" s="639"/>
      <c r="DK13" s="639"/>
      <c r="DL13" s="639"/>
      <c r="DM13" s="639"/>
      <c r="DN13" s="639"/>
      <c r="DO13" s="639"/>
      <c r="DP13" s="640"/>
      <c r="DQ13" s="644">
        <v>4511290</v>
      </c>
      <c r="DR13" s="639"/>
      <c r="DS13" s="639"/>
      <c r="DT13" s="639"/>
      <c r="DU13" s="639"/>
      <c r="DV13" s="639"/>
      <c r="DW13" s="639"/>
      <c r="DX13" s="639"/>
      <c r="DY13" s="639"/>
      <c r="DZ13" s="639"/>
      <c r="EA13" s="639"/>
      <c r="EB13" s="639"/>
      <c r="EC13" s="685"/>
    </row>
    <row r="14" spans="2:143" ht="11.25" customHeight="1" x14ac:dyDescent="0.15">
      <c r="B14" s="635" t="s">
        <v>187</v>
      </c>
      <c r="C14" s="636"/>
      <c r="D14" s="636"/>
      <c r="E14" s="636"/>
      <c r="F14" s="636"/>
      <c r="G14" s="636"/>
      <c r="H14" s="636"/>
      <c r="I14" s="636"/>
      <c r="J14" s="636"/>
      <c r="K14" s="636"/>
      <c r="L14" s="636"/>
      <c r="M14" s="636"/>
      <c r="N14" s="636"/>
      <c r="O14" s="636"/>
      <c r="P14" s="636"/>
      <c r="Q14" s="637"/>
      <c r="R14" s="638" t="s">
        <v>65</v>
      </c>
      <c r="S14" s="639"/>
      <c r="T14" s="639"/>
      <c r="U14" s="639"/>
      <c r="V14" s="639"/>
      <c r="W14" s="639"/>
      <c r="X14" s="639"/>
      <c r="Y14" s="640"/>
      <c r="Z14" s="671" t="s">
        <v>65</v>
      </c>
      <c r="AA14" s="671"/>
      <c r="AB14" s="671"/>
      <c r="AC14" s="671"/>
      <c r="AD14" s="672" t="s">
        <v>65</v>
      </c>
      <c r="AE14" s="672"/>
      <c r="AF14" s="672"/>
      <c r="AG14" s="672"/>
      <c r="AH14" s="672"/>
      <c r="AI14" s="672"/>
      <c r="AJ14" s="672"/>
      <c r="AK14" s="672"/>
      <c r="AL14" s="641" t="s">
        <v>65</v>
      </c>
      <c r="AM14" s="642"/>
      <c r="AN14" s="642"/>
      <c r="AO14" s="673"/>
      <c r="AP14" s="635" t="s">
        <v>188</v>
      </c>
      <c r="AQ14" s="636"/>
      <c r="AR14" s="636"/>
      <c r="AS14" s="636"/>
      <c r="AT14" s="636"/>
      <c r="AU14" s="636"/>
      <c r="AV14" s="636"/>
      <c r="AW14" s="636"/>
      <c r="AX14" s="636"/>
      <c r="AY14" s="636"/>
      <c r="AZ14" s="636"/>
      <c r="BA14" s="636"/>
      <c r="BB14" s="636"/>
      <c r="BC14" s="636"/>
      <c r="BD14" s="636"/>
      <c r="BE14" s="636"/>
      <c r="BF14" s="637"/>
      <c r="BG14" s="638">
        <v>343093</v>
      </c>
      <c r="BH14" s="639"/>
      <c r="BI14" s="639"/>
      <c r="BJ14" s="639"/>
      <c r="BK14" s="639"/>
      <c r="BL14" s="639"/>
      <c r="BM14" s="639"/>
      <c r="BN14" s="640"/>
      <c r="BO14" s="671">
        <v>3</v>
      </c>
      <c r="BP14" s="671"/>
      <c r="BQ14" s="671"/>
      <c r="BR14" s="671"/>
      <c r="BS14" s="644" t="s">
        <v>65</v>
      </c>
      <c r="BT14" s="639"/>
      <c r="BU14" s="639"/>
      <c r="BV14" s="639"/>
      <c r="BW14" s="639"/>
      <c r="BX14" s="639"/>
      <c r="BY14" s="639"/>
      <c r="BZ14" s="639"/>
      <c r="CA14" s="639"/>
      <c r="CB14" s="685"/>
      <c r="CD14" s="677" t="s">
        <v>189</v>
      </c>
      <c r="CE14" s="678"/>
      <c r="CF14" s="678"/>
      <c r="CG14" s="678"/>
      <c r="CH14" s="678"/>
      <c r="CI14" s="678"/>
      <c r="CJ14" s="678"/>
      <c r="CK14" s="678"/>
      <c r="CL14" s="678"/>
      <c r="CM14" s="678"/>
      <c r="CN14" s="678"/>
      <c r="CO14" s="678"/>
      <c r="CP14" s="678"/>
      <c r="CQ14" s="679"/>
      <c r="CR14" s="638">
        <v>1241660</v>
      </c>
      <c r="CS14" s="639"/>
      <c r="CT14" s="639"/>
      <c r="CU14" s="639"/>
      <c r="CV14" s="639"/>
      <c r="CW14" s="639"/>
      <c r="CX14" s="639"/>
      <c r="CY14" s="640"/>
      <c r="CZ14" s="671">
        <v>2.2999999999999998</v>
      </c>
      <c r="DA14" s="671"/>
      <c r="DB14" s="671"/>
      <c r="DC14" s="671"/>
      <c r="DD14" s="644">
        <v>6849</v>
      </c>
      <c r="DE14" s="639"/>
      <c r="DF14" s="639"/>
      <c r="DG14" s="639"/>
      <c r="DH14" s="639"/>
      <c r="DI14" s="639"/>
      <c r="DJ14" s="639"/>
      <c r="DK14" s="639"/>
      <c r="DL14" s="639"/>
      <c r="DM14" s="639"/>
      <c r="DN14" s="639"/>
      <c r="DO14" s="639"/>
      <c r="DP14" s="640"/>
      <c r="DQ14" s="644">
        <v>1236714</v>
      </c>
      <c r="DR14" s="639"/>
      <c r="DS14" s="639"/>
      <c r="DT14" s="639"/>
      <c r="DU14" s="639"/>
      <c r="DV14" s="639"/>
      <c r="DW14" s="639"/>
      <c r="DX14" s="639"/>
      <c r="DY14" s="639"/>
      <c r="DZ14" s="639"/>
      <c r="EA14" s="639"/>
      <c r="EB14" s="639"/>
      <c r="EC14" s="685"/>
    </row>
    <row r="15" spans="2:143" ht="11.25" customHeight="1" x14ac:dyDescent="0.15">
      <c r="B15" s="635" t="s">
        <v>190</v>
      </c>
      <c r="C15" s="636"/>
      <c r="D15" s="636"/>
      <c r="E15" s="636"/>
      <c r="F15" s="636"/>
      <c r="G15" s="636"/>
      <c r="H15" s="636"/>
      <c r="I15" s="636"/>
      <c r="J15" s="636"/>
      <c r="K15" s="636"/>
      <c r="L15" s="636"/>
      <c r="M15" s="636"/>
      <c r="N15" s="636"/>
      <c r="O15" s="636"/>
      <c r="P15" s="636"/>
      <c r="Q15" s="637"/>
      <c r="R15" s="638" t="s">
        <v>65</v>
      </c>
      <c r="S15" s="639"/>
      <c r="T15" s="639"/>
      <c r="U15" s="639"/>
      <c r="V15" s="639"/>
      <c r="W15" s="639"/>
      <c r="X15" s="639"/>
      <c r="Y15" s="640"/>
      <c r="Z15" s="671" t="s">
        <v>65</v>
      </c>
      <c r="AA15" s="671"/>
      <c r="AB15" s="671"/>
      <c r="AC15" s="671"/>
      <c r="AD15" s="672" t="s">
        <v>65</v>
      </c>
      <c r="AE15" s="672"/>
      <c r="AF15" s="672"/>
      <c r="AG15" s="672"/>
      <c r="AH15" s="672"/>
      <c r="AI15" s="672"/>
      <c r="AJ15" s="672"/>
      <c r="AK15" s="672"/>
      <c r="AL15" s="641" t="s">
        <v>65</v>
      </c>
      <c r="AM15" s="642"/>
      <c r="AN15" s="642"/>
      <c r="AO15" s="673"/>
      <c r="AP15" s="635" t="s">
        <v>191</v>
      </c>
      <c r="AQ15" s="636"/>
      <c r="AR15" s="636"/>
      <c r="AS15" s="636"/>
      <c r="AT15" s="636"/>
      <c r="AU15" s="636"/>
      <c r="AV15" s="636"/>
      <c r="AW15" s="636"/>
      <c r="AX15" s="636"/>
      <c r="AY15" s="636"/>
      <c r="AZ15" s="636"/>
      <c r="BA15" s="636"/>
      <c r="BB15" s="636"/>
      <c r="BC15" s="636"/>
      <c r="BD15" s="636"/>
      <c r="BE15" s="636"/>
      <c r="BF15" s="637"/>
      <c r="BG15" s="638">
        <v>635420</v>
      </c>
      <c r="BH15" s="639"/>
      <c r="BI15" s="639"/>
      <c r="BJ15" s="639"/>
      <c r="BK15" s="639"/>
      <c r="BL15" s="639"/>
      <c r="BM15" s="639"/>
      <c r="BN15" s="640"/>
      <c r="BO15" s="671">
        <v>5.5</v>
      </c>
      <c r="BP15" s="671"/>
      <c r="BQ15" s="671"/>
      <c r="BR15" s="671"/>
      <c r="BS15" s="644" t="s">
        <v>65</v>
      </c>
      <c r="BT15" s="639"/>
      <c r="BU15" s="639"/>
      <c r="BV15" s="639"/>
      <c r="BW15" s="639"/>
      <c r="BX15" s="639"/>
      <c r="BY15" s="639"/>
      <c r="BZ15" s="639"/>
      <c r="CA15" s="639"/>
      <c r="CB15" s="685"/>
      <c r="CD15" s="677" t="s">
        <v>192</v>
      </c>
      <c r="CE15" s="678"/>
      <c r="CF15" s="678"/>
      <c r="CG15" s="678"/>
      <c r="CH15" s="678"/>
      <c r="CI15" s="678"/>
      <c r="CJ15" s="678"/>
      <c r="CK15" s="678"/>
      <c r="CL15" s="678"/>
      <c r="CM15" s="678"/>
      <c r="CN15" s="678"/>
      <c r="CO15" s="678"/>
      <c r="CP15" s="678"/>
      <c r="CQ15" s="679"/>
      <c r="CR15" s="638">
        <v>5278920</v>
      </c>
      <c r="CS15" s="639"/>
      <c r="CT15" s="639"/>
      <c r="CU15" s="639"/>
      <c r="CV15" s="639"/>
      <c r="CW15" s="639"/>
      <c r="CX15" s="639"/>
      <c r="CY15" s="640"/>
      <c r="CZ15" s="671">
        <v>9.6</v>
      </c>
      <c r="DA15" s="671"/>
      <c r="DB15" s="671"/>
      <c r="DC15" s="671"/>
      <c r="DD15" s="644">
        <v>1345540</v>
      </c>
      <c r="DE15" s="639"/>
      <c r="DF15" s="639"/>
      <c r="DG15" s="639"/>
      <c r="DH15" s="639"/>
      <c r="DI15" s="639"/>
      <c r="DJ15" s="639"/>
      <c r="DK15" s="639"/>
      <c r="DL15" s="639"/>
      <c r="DM15" s="639"/>
      <c r="DN15" s="639"/>
      <c r="DO15" s="639"/>
      <c r="DP15" s="640"/>
      <c r="DQ15" s="644">
        <v>3658673</v>
      </c>
      <c r="DR15" s="639"/>
      <c r="DS15" s="639"/>
      <c r="DT15" s="639"/>
      <c r="DU15" s="639"/>
      <c r="DV15" s="639"/>
      <c r="DW15" s="639"/>
      <c r="DX15" s="639"/>
      <c r="DY15" s="639"/>
      <c r="DZ15" s="639"/>
      <c r="EA15" s="639"/>
      <c r="EB15" s="639"/>
      <c r="EC15" s="685"/>
    </row>
    <row r="16" spans="2:143" ht="11.25" customHeight="1" x14ac:dyDescent="0.15">
      <c r="B16" s="635" t="s">
        <v>193</v>
      </c>
      <c r="C16" s="636"/>
      <c r="D16" s="636"/>
      <c r="E16" s="636"/>
      <c r="F16" s="636"/>
      <c r="G16" s="636"/>
      <c r="H16" s="636"/>
      <c r="I16" s="636"/>
      <c r="J16" s="636"/>
      <c r="K16" s="636"/>
      <c r="L16" s="636"/>
      <c r="M16" s="636"/>
      <c r="N16" s="636"/>
      <c r="O16" s="636"/>
      <c r="P16" s="636"/>
      <c r="Q16" s="637"/>
      <c r="R16" s="638">
        <v>24937</v>
      </c>
      <c r="S16" s="639"/>
      <c r="T16" s="639"/>
      <c r="U16" s="639"/>
      <c r="V16" s="639"/>
      <c r="W16" s="639"/>
      <c r="X16" s="639"/>
      <c r="Y16" s="640"/>
      <c r="Z16" s="671">
        <v>0</v>
      </c>
      <c r="AA16" s="671"/>
      <c r="AB16" s="671"/>
      <c r="AC16" s="671"/>
      <c r="AD16" s="672">
        <v>24937</v>
      </c>
      <c r="AE16" s="672"/>
      <c r="AF16" s="672"/>
      <c r="AG16" s="672"/>
      <c r="AH16" s="672"/>
      <c r="AI16" s="672"/>
      <c r="AJ16" s="672"/>
      <c r="AK16" s="672"/>
      <c r="AL16" s="641">
        <v>0.1</v>
      </c>
      <c r="AM16" s="642"/>
      <c r="AN16" s="642"/>
      <c r="AO16" s="673"/>
      <c r="AP16" s="635" t="s">
        <v>194</v>
      </c>
      <c r="AQ16" s="636"/>
      <c r="AR16" s="636"/>
      <c r="AS16" s="636"/>
      <c r="AT16" s="636"/>
      <c r="AU16" s="636"/>
      <c r="AV16" s="636"/>
      <c r="AW16" s="636"/>
      <c r="AX16" s="636"/>
      <c r="AY16" s="636"/>
      <c r="AZ16" s="636"/>
      <c r="BA16" s="636"/>
      <c r="BB16" s="636"/>
      <c r="BC16" s="636"/>
      <c r="BD16" s="636"/>
      <c r="BE16" s="636"/>
      <c r="BF16" s="637"/>
      <c r="BG16" s="638">
        <v>59</v>
      </c>
      <c r="BH16" s="639"/>
      <c r="BI16" s="639"/>
      <c r="BJ16" s="639"/>
      <c r="BK16" s="639"/>
      <c r="BL16" s="639"/>
      <c r="BM16" s="639"/>
      <c r="BN16" s="640"/>
      <c r="BO16" s="671">
        <v>0</v>
      </c>
      <c r="BP16" s="671"/>
      <c r="BQ16" s="671"/>
      <c r="BR16" s="671"/>
      <c r="BS16" s="644" t="s">
        <v>65</v>
      </c>
      <c r="BT16" s="639"/>
      <c r="BU16" s="639"/>
      <c r="BV16" s="639"/>
      <c r="BW16" s="639"/>
      <c r="BX16" s="639"/>
      <c r="BY16" s="639"/>
      <c r="BZ16" s="639"/>
      <c r="CA16" s="639"/>
      <c r="CB16" s="685"/>
      <c r="CD16" s="677" t="s">
        <v>195</v>
      </c>
      <c r="CE16" s="678"/>
      <c r="CF16" s="678"/>
      <c r="CG16" s="678"/>
      <c r="CH16" s="678"/>
      <c r="CI16" s="678"/>
      <c r="CJ16" s="678"/>
      <c r="CK16" s="678"/>
      <c r="CL16" s="678"/>
      <c r="CM16" s="678"/>
      <c r="CN16" s="678"/>
      <c r="CO16" s="678"/>
      <c r="CP16" s="678"/>
      <c r="CQ16" s="679"/>
      <c r="CR16" s="638">
        <v>38025</v>
      </c>
      <c r="CS16" s="639"/>
      <c r="CT16" s="639"/>
      <c r="CU16" s="639"/>
      <c r="CV16" s="639"/>
      <c r="CW16" s="639"/>
      <c r="CX16" s="639"/>
      <c r="CY16" s="640"/>
      <c r="CZ16" s="671">
        <v>0.1</v>
      </c>
      <c r="DA16" s="671"/>
      <c r="DB16" s="671"/>
      <c r="DC16" s="671"/>
      <c r="DD16" s="644" t="s">
        <v>65</v>
      </c>
      <c r="DE16" s="639"/>
      <c r="DF16" s="639"/>
      <c r="DG16" s="639"/>
      <c r="DH16" s="639"/>
      <c r="DI16" s="639"/>
      <c r="DJ16" s="639"/>
      <c r="DK16" s="639"/>
      <c r="DL16" s="639"/>
      <c r="DM16" s="639"/>
      <c r="DN16" s="639"/>
      <c r="DO16" s="639"/>
      <c r="DP16" s="640"/>
      <c r="DQ16" s="644">
        <v>3103</v>
      </c>
      <c r="DR16" s="639"/>
      <c r="DS16" s="639"/>
      <c r="DT16" s="639"/>
      <c r="DU16" s="639"/>
      <c r="DV16" s="639"/>
      <c r="DW16" s="639"/>
      <c r="DX16" s="639"/>
      <c r="DY16" s="639"/>
      <c r="DZ16" s="639"/>
      <c r="EA16" s="639"/>
      <c r="EB16" s="639"/>
      <c r="EC16" s="685"/>
    </row>
    <row r="17" spans="2:133" ht="11.25" customHeight="1" x14ac:dyDescent="0.15">
      <c r="B17" s="635" t="s">
        <v>196</v>
      </c>
      <c r="C17" s="636"/>
      <c r="D17" s="636"/>
      <c r="E17" s="636"/>
      <c r="F17" s="636"/>
      <c r="G17" s="636"/>
      <c r="H17" s="636"/>
      <c r="I17" s="636"/>
      <c r="J17" s="636"/>
      <c r="K17" s="636"/>
      <c r="L17" s="636"/>
      <c r="M17" s="636"/>
      <c r="N17" s="636"/>
      <c r="O17" s="636"/>
      <c r="P17" s="636"/>
      <c r="Q17" s="637"/>
      <c r="R17" s="638">
        <v>65598</v>
      </c>
      <c r="S17" s="639"/>
      <c r="T17" s="639"/>
      <c r="U17" s="639"/>
      <c r="V17" s="639"/>
      <c r="W17" s="639"/>
      <c r="X17" s="639"/>
      <c r="Y17" s="640"/>
      <c r="Z17" s="671">
        <v>0.1</v>
      </c>
      <c r="AA17" s="671"/>
      <c r="AB17" s="671"/>
      <c r="AC17" s="671"/>
      <c r="AD17" s="672">
        <v>65598</v>
      </c>
      <c r="AE17" s="672"/>
      <c r="AF17" s="672"/>
      <c r="AG17" s="672"/>
      <c r="AH17" s="672"/>
      <c r="AI17" s="672"/>
      <c r="AJ17" s="672"/>
      <c r="AK17" s="672"/>
      <c r="AL17" s="641">
        <v>0.3</v>
      </c>
      <c r="AM17" s="642"/>
      <c r="AN17" s="642"/>
      <c r="AO17" s="673"/>
      <c r="AP17" s="635" t="s">
        <v>197</v>
      </c>
      <c r="AQ17" s="636"/>
      <c r="AR17" s="636"/>
      <c r="AS17" s="636"/>
      <c r="AT17" s="636"/>
      <c r="AU17" s="636"/>
      <c r="AV17" s="636"/>
      <c r="AW17" s="636"/>
      <c r="AX17" s="636"/>
      <c r="AY17" s="636"/>
      <c r="AZ17" s="636"/>
      <c r="BA17" s="636"/>
      <c r="BB17" s="636"/>
      <c r="BC17" s="636"/>
      <c r="BD17" s="636"/>
      <c r="BE17" s="636"/>
      <c r="BF17" s="637"/>
      <c r="BG17" s="638" t="s">
        <v>65</v>
      </c>
      <c r="BH17" s="639"/>
      <c r="BI17" s="639"/>
      <c r="BJ17" s="639"/>
      <c r="BK17" s="639"/>
      <c r="BL17" s="639"/>
      <c r="BM17" s="639"/>
      <c r="BN17" s="640"/>
      <c r="BO17" s="671" t="s">
        <v>65</v>
      </c>
      <c r="BP17" s="671"/>
      <c r="BQ17" s="671"/>
      <c r="BR17" s="671"/>
      <c r="BS17" s="644" t="s">
        <v>65</v>
      </c>
      <c r="BT17" s="639"/>
      <c r="BU17" s="639"/>
      <c r="BV17" s="639"/>
      <c r="BW17" s="639"/>
      <c r="BX17" s="639"/>
      <c r="BY17" s="639"/>
      <c r="BZ17" s="639"/>
      <c r="CA17" s="639"/>
      <c r="CB17" s="685"/>
      <c r="CD17" s="677" t="s">
        <v>198</v>
      </c>
      <c r="CE17" s="678"/>
      <c r="CF17" s="678"/>
      <c r="CG17" s="678"/>
      <c r="CH17" s="678"/>
      <c r="CI17" s="678"/>
      <c r="CJ17" s="678"/>
      <c r="CK17" s="678"/>
      <c r="CL17" s="678"/>
      <c r="CM17" s="678"/>
      <c r="CN17" s="678"/>
      <c r="CO17" s="678"/>
      <c r="CP17" s="678"/>
      <c r="CQ17" s="679"/>
      <c r="CR17" s="638">
        <v>5238626</v>
      </c>
      <c r="CS17" s="639"/>
      <c r="CT17" s="639"/>
      <c r="CU17" s="639"/>
      <c r="CV17" s="639"/>
      <c r="CW17" s="639"/>
      <c r="CX17" s="639"/>
      <c r="CY17" s="640"/>
      <c r="CZ17" s="671">
        <v>9.6</v>
      </c>
      <c r="DA17" s="671"/>
      <c r="DB17" s="671"/>
      <c r="DC17" s="671"/>
      <c r="DD17" s="644" t="s">
        <v>65</v>
      </c>
      <c r="DE17" s="639"/>
      <c r="DF17" s="639"/>
      <c r="DG17" s="639"/>
      <c r="DH17" s="639"/>
      <c r="DI17" s="639"/>
      <c r="DJ17" s="639"/>
      <c r="DK17" s="639"/>
      <c r="DL17" s="639"/>
      <c r="DM17" s="639"/>
      <c r="DN17" s="639"/>
      <c r="DO17" s="639"/>
      <c r="DP17" s="640"/>
      <c r="DQ17" s="644">
        <v>5162812</v>
      </c>
      <c r="DR17" s="639"/>
      <c r="DS17" s="639"/>
      <c r="DT17" s="639"/>
      <c r="DU17" s="639"/>
      <c r="DV17" s="639"/>
      <c r="DW17" s="639"/>
      <c r="DX17" s="639"/>
      <c r="DY17" s="639"/>
      <c r="DZ17" s="639"/>
      <c r="EA17" s="639"/>
      <c r="EB17" s="639"/>
      <c r="EC17" s="685"/>
    </row>
    <row r="18" spans="2:133" ht="11.25" customHeight="1" x14ac:dyDescent="0.15">
      <c r="B18" s="635" t="s">
        <v>199</v>
      </c>
      <c r="C18" s="636"/>
      <c r="D18" s="636"/>
      <c r="E18" s="636"/>
      <c r="F18" s="636"/>
      <c r="G18" s="636"/>
      <c r="H18" s="636"/>
      <c r="I18" s="636"/>
      <c r="J18" s="636"/>
      <c r="K18" s="636"/>
      <c r="L18" s="636"/>
      <c r="M18" s="636"/>
      <c r="N18" s="636"/>
      <c r="O18" s="636"/>
      <c r="P18" s="636"/>
      <c r="Q18" s="637"/>
      <c r="R18" s="638">
        <v>106756</v>
      </c>
      <c r="S18" s="639"/>
      <c r="T18" s="639"/>
      <c r="U18" s="639"/>
      <c r="V18" s="639"/>
      <c r="W18" s="639"/>
      <c r="X18" s="639"/>
      <c r="Y18" s="640"/>
      <c r="Z18" s="671">
        <v>0.2</v>
      </c>
      <c r="AA18" s="671"/>
      <c r="AB18" s="671"/>
      <c r="AC18" s="671"/>
      <c r="AD18" s="672">
        <v>106756</v>
      </c>
      <c r="AE18" s="672"/>
      <c r="AF18" s="672"/>
      <c r="AG18" s="672"/>
      <c r="AH18" s="672"/>
      <c r="AI18" s="672"/>
      <c r="AJ18" s="672"/>
      <c r="AK18" s="672"/>
      <c r="AL18" s="641">
        <v>0.4</v>
      </c>
      <c r="AM18" s="642"/>
      <c r="AN18" s="642"/>
      <c r="AO18" s="673"/>
      <c r="AP18" s="635" t="s">
        <v>200</v>
      </c>
      <c r="AQ18" s="636"/>
      <c r="AR18" s="636"/>
      <c r="AS18" s="636"/>
      <c r="AT18" s="636"/>
      <c r="AU18" s="636"/>
      <c r="AV18" s="636"/>
      <c r="AW18" s="636"/>
      <c r="AX18" s="636"/>
      <c r="AY18" s="636"/>
      <c r="AZ18" s="636"/>
      <c r="BA18" s="636"/>
      <c r="BB18" s="636"/>
      <c r="BC18" s="636"/>
      <c r="BD18" s="636"/>
      <c r="BE18" s="636"/>
      <c r="BF18" s="637"/>
      <c r="BG18" s="638" t="s">
        <v>65</v>
      </c>
      <c r="BH18" s="639"/>
      <c r="BI18" s="639"/>
      <c r="BJ18" s="639"/>
      <c r="BK18" s="639"/>
      <c r="BL18" s="639"/>
      <c r="BM18" s="639"/>
      <c r="BN18" s="640"/>
      <c r="BO18" s="671" t="s">
        <v>65</v>
      </c>
      <c r="BP18" s="671"/>
      <c r="BQ18" s="671"/>
      <c r="BR18" s="671"/>
      <c r="BS18" s="644" t="s">
        <v>65</v>
      </c>
      <c r="BT18" s="639"/>
      <c r="BU18" s="639"/>
      <c r="BV18" s="639"/>
      <c r="BW18" s="639"/>
      <c r="BX18" s="639"/>
      <c r="BY18" s="639"/>
      <c r="BZ18" s="639"/>
      <c r="CA18" s="639"/>
      <c r="CB18" s="685"/>
      <c r="CD18" s="677" t="s">
        <v>201</v>
      </c>
      <c r="CE18" s="678"/>
      <c r="CF18" s="678"/>
      <c r="CG18" s="678"/>
      <c r="CH18" s="678"/>
      <c r="CI18" s="678"/>
      <c r="CJ18" s="678"/>
      <c r="CK18" s="678"/>
      <c r="CL18" s="678"/>
      <c r="CM18" s="678"/>
      <c r="CN18" s="678"/>
      <c r="CO18" s="678"/>
      <c r="CP18" s="678"/>
      <c r="CQ18" s="679"/>
      <c r="CR18" s="638" t="s">
        <v>65</v>
      </c>
      <c r="CS18" s="639"/>
      <c r="CT18" s="639"/>
      <c r="CU18" s="639"/>
      <c r="CV18" s="639"/>
      <c r="CW18" s="639"/>
      <c r="CX18" s="639"/>
      <c r="CY18" s="640"/>
      <c r="CZ18" s="671" t="s">
        <v>65</v>
      </c>
      <c r="DA18" s="671"/>
      <c r="DB18" s="671"/>
      <c r="DC18" s="671"/>
      <c r="DD18" s="644" t="s">
        <v>65</v>
      </c>
      <c r="DE18" s="639"/>
      <c r="DF18" s="639"/>
      <c r="DG18" s="639"/>
      <c r="DH18" s="639"/>
      <c r="DI18" s="639"/>
      <c r="DJ18" s="639"/>
      <c r="DK18" s="639"/>
      <c r="DL18" s="639"/>
      <c r="DM18" s="639"/>
      <c r="DN18" s="639"/>
      <c r="DO18" s="639"/>
      <c r="DP18" s="640"/>
      <c r="DQ18" s="644" t="s">
        <v>65</v>
      </c>
      <c r="DR18" s="639"/>
      <c r="DS18" s="639"/>
      <c r="DT18" s="639"/>
      <c r="DU18" s="639"/>
      <c r="DV18" s="639"/>
      <c r="DW18" s="639"/>
      <c r="DX18" s="639"/>
      <c r="DY18" s="639"/>
      <c r="DZ18" s="639"/>
      <c r="EA18" s="639"/>
      <c r="EB18" s="639"/>
      <c r="EC18" s="685"/>
    </row>
    <row r="19" spans="2:133" ht="11.25" customHeight="1" x14ac:dyDescent="0.15">
      <c r="B19" s="635" t="s">
        <v>202</v>
      </c>
      <c r="C19" s="636"/>
      <c r="D19" s="636"/>
      <c r="E19" s="636"/>
      <c r="F19" s="636"/>
      <c r="G19" s="636"/>
      <c r="H19" s="636"/>
      <c r="I19" s="636"/>
      <c r="J19" s="636"/>
      <c r="K19" s="636"/>
      <c r="L19" s="636"/>
      <c r="M19" s="636"/>
      <c r="N19" s="636"/>
      <c r="O19" s="636"/>
      <c r="P19" s="636"/>
      <c r="Q19" s="637"/>
      <c r="R19" s="638">
        <v>86139</v>
      </c>
      <c r="S19" s="639"/>
      <c r="T19" s="639"/>
      <c r="U19" s="639"/>
      <c r="V19" s="639"/>
      <c r="W19" s="639"/>
      <c r="X19" s="639"/>
      <c r="Y19" s="640"/>
      <c r="Z19" s="671">
        <v>0.2</v>
      </c>
      <c r="AA19" s="671"/>
      <c r="AB19" s="671"/>
      <c r="AC19" s="671"/>
      <c r="AD19" s="672">
        <v>86139</v>
      </c>
      <c r="AE19" s="672"/>
      <c r="AF19" s="672"/>
      <c r="AG19" s="672"/>
      <c r="AH19" s="672"/>
      <c r="AI19" s="672"/>
      <c r="AJ19" s="672"/>
      <c r="AK19" s="672"/>
      <c r="AL19" s="641">
        <v>0.3</v>
      </c>
      <c r="AM19" s="642"/>
      <c r="AN19" s="642"/>
      <c r="AO19" s="673"/>
      <c r="AP19" s="635" t="s">
        <v>203</v>
      </c>
      <c r="AQ19" s="636"/>
      <c r="AR19" s="636"/>
      <c r="AS19" s="636"/>
      <c r="AT19" s="636"/>
      <c r="AU19" s="636"/>
      <c r="AV19" s="636"/>
      <c r="AW19" s="636"/>
      <c r="AX19" s="636"/>
      <c r="AY19" s="636"/>
      <c r="AZ19" s="636"/>
      <c r="BA19" s="636"/>
      <c r="BB19" s="636"/>
      <c r="BC19" s="636"/>
      <c r="BD19" s="636"/>
      <c r="BE19" s="636"/>
      <c r="BF19" s="637"/>
      <c r="BG19" s="638">
        <v>489749</v>
      </c>
      <c r="BH19" s="639"/>
      <c r="BI19" s="639"/>
      <c r="BJ19" s="639"/>
      <c r="BK19" s="639"/>
      <c r="BL19" s="639"/>
      <c r="BM19" s="639"/>
      <c r="BN19" s="640"/>
      <c r="BO19" s="671">
        <v>4.2</v>
      </c>
      <c r="BP19" s="671"/>
      <c r="BQ19" s="671"/>
      <c r="BR19" s="671"/>
      <c r="BS19" s="644" t="s">
        <v>65</v>
      </c>
      <c r="BT19" s="639"/>
      <c r="BU19" s="639"/>
      <c r="BV19" s="639"/>
      <c r="BW19" s="639"/>
      <c r="BX19" s="639"/>
      <c r="BY19" s="639"/>
      <c r="BZ19" s="639"/>
      <c r="CA19" s="639"/>
      <c r="CB19" s="685"/>
      <c r="CD19" s="677" t="s">
        <v>204</v>
      </c>
      <c r="CE19" s="678"/>
      <c r="CF19" s="678"/>
      <c r="CG19" s="678"/>
      <c r="CH19" s="678"/>
      <c r="CI19" s="678"/>
      <c r="CJ19" s="678"/>
      <c r="CK19" s="678"/>
      <c r="CL19" s="678"/>
      <c r="CM19" s="678"/>
      <c r="CN19" s="678"/>
      <c r="CO19" s="678"/>
      <c r="CP19" s="678"/>
      <c r="CQ19" s="679"/>
      <c r="CR19" s="638" t="s">
        <v>65</v>
      </c>
      <c r="CS19" s="639"/>
      <c r="CT19" s="639"/>
      <c r="CU19" s="639"/>
      <c r="CV19" s="639"/>
      <c r="CW19" s="639"/>
      <c r="CX19" s="639"/>
      <c r="CY19" s="640"/>
      <c r="CZ19" s="671" t="s">
        <v>65</v>
      </c>
      <c r="DA19" s="671"/>
      <c r="DB19" s="671"/>
      <c r="DC19" s="671"/>
      <c r="DD19" s="644" t="s">
        <v>65</v>
      </c>
      <c r="DE19" s="639"/>
      <c r="DF19" s="639"/>
      <c r="DG19" s="639"/>
      <c r="DH19" s="639"/>
      <c r="DI19" s="639"/>
      <c r="DJ19" s="639"/>
      <c r="DK19" s="639"/>
      <c r="DL19" s="639"/>
      <c r="DM19" s="639"/>
      <c r="DN19" s="639"/>
      <c r="DO19" s="639"/>
      <c r="DP19" s="640"/>
      <c r="DQ19" s="644" t="s">
        <v>65</v>
      </c>
      <c r="DR19" s="639"/>
      <c r="DS19" s="639"/>
      <c r="DT19" s="639"/>
      <c r="DU19" s="639"/>
      <c r="DV19" s="639"/>
      <c r="DW19" s="639"/>
      <c r="DX19" s="639"/>
      <c r="DY19" s="639"/>
      <c r="DZ19" s="639"/>
      <c r="EA19" s="639"/>
      <c r="EB19" s="639"/>
      <c r="EC19" s="685"/>
    </row>
    <row r="20" spans="2:133" ht="11.25" customHeight="1" x14ac:dyDescent="0.15">
      <c r="B20" s="635" t="s">
        <v>205</v>
      </c>
      <c r="C20" s="636"/>
      <c r="D20" s="636"/>
      <c r="E20" s="636"/>
      <c r="F20" s="636"/>
      <c r="G20" s="636"/>
      <c r="H20" s="636"/>
      <c r="I20" s="636"/>
      <c r="J20" s="636"/>
      <c r="K20" s="636"/>
      <c r="L20" s="636"/>
      <c r="M20" s="636"/>
      <c r="N20" s="636"/>
      <c r="O20" s="636"/>
      <c r="P20" s="636"/>
      <c r="Q20" s="637"/>
      <c r="R20" s="638">
        <v>11971</v>
      </c>
      <c r="S20" s="639"/>
      <c r="T20" s="639"/>
      <c r="U20" s="639"/>
      <c r="V20" s="639"/>
      <c r="W20" s="639"/>
      <c r="X20" s="639"/>
      <c r="Y20" s="640"/>
      <c r="Z20" s="671">
        <v>0</v>
      </c>
      <c r="AA20" s="671"/>
      <c r="AB20" s="671"/>
      <c r="AC20" s="671"/>
      <c r="AD20" s="672">
        <v>11971</v>
      </c>
      <c r="AE20" s="672"/>
      <c r="AF20" s="672"/>
      <c r="AG20" s="672"/>
      <c r="AH20" s="672"/>
      <c r="AI20" s="672"/>
      <c r="AJ20" s="672"/>
      <c r="AK20" s="672"/>
      <c r="AL20" s="641">
        <v>0</v>
      </c>
      <c r="AM20" s="642"/>
      <c r="AN20" s="642"/>
      <c r="AO20" s="673"/>
      <c r="AP20" s="635" t="s">
        <v>206</v>
      </c>
      <c r="AQ20" s="636"/>
      <c r="AR20" s="636"/>
      <c r="AS20" s="636"/>
      <c r="AT20" s="636"/>
      <c r="AU20" s="636"/>
      <c r="AV20" s="636"/>
      <c r="AW20" s="636"/>
      <c r="AX20" s="636"/>
      <c r="AY20" s="636"/>
      <c r="AZ20" s="636"/>
      <c r="BA20" s="636"/>
      <c r="BB20" s="636"/>
      <c r="BC20" s="636"/>
      <c r="BD20" s="636"/>
      <c r="BE20" s="636"/>
      <c r="BF20" s="637"/>
      <c r="BG20" s="638">
        <v>489749</v>
      </c>
      <c r="BH20" s="639"/>
      <c r="BI20" s="639"/>
      <c r="BJ20" s="639"/>
      <c r="BK20" s="639"/>
      <c r="BL20" s="639"/>
      <c r="BM20" s="639"/>
      <c r="BN20" s="640"/>
      <c r="BO20" s="671">
        <v>4.2</v>
      </c>
      <c r="BP20" s="671"/>
      <c r="BQ20" s="671"/>
      <c r="BR20" s="671"/>
      <c r="BS20" s="644" t="s">
        <v>65</v>
      </c>
      <c r="BT20" s="639"/>
      <c r="BU20" s="639"/>
      <c r="BV20" s="639"/>
      <c r="BW20" s="639"/>
      <c r="BX20" s="639"/>
      <c r="BY20" s="639"/>
      <c r="BZ20" s="639"/>
      <c r="CA20" s="639"/>
      <c r="CB20" s="685"/>
      <c r="CD20" s="677" t="s">
        <v>207</v>
      </c>
      <c r="CE20" s="678"/>
      <c r="CF20" s="678"/>
      <c r="CG20" s="678"/>
      <c r="CH20" s="678"/>
      <c r="CI20" s="678"/>
      <c r="CJ20" s="678"/>
      <c r="CK20" s="678"/>
      <c r="CL20" s="678"/>
      <c r="CM20" s="678"/>
      <c r="CN20" s="678"/>
      <c r="CO20" s="678"/>
      <c r="CP20" s="678"/>
      <c r="CQ20" s="679"/>
      <c r="CR20" s="638">
        <v>54756751</v>
      </c>
      <c r="CS20" s="639"/>
      <c r="CT20" s="639"/>
      <c r="CU20" s="639"/>
      <c r="CV20" s="639"/>
      <c r="CW20" s="639"/>
      <c r="CX20" s="639"/>
      <c r="CY20" s="640"/>
      <c r="CZ20" s="671">
        <v>100</v>
      </c>
      <c r="DA20" s="671"/>
      <c r="DB20" s="671"/>
      <c r="DC20" s="671"/>
      <c r="DD20" s="644">
        <v>3211007</v>
      </c>
      <c r="DE20" s="639"/>
      <c r="DF20" s="639"/>
      <c r="DG20" s="639"/>
      <c r="DH20" s="639"/>
      <c r="DI20" s="639"/>
      <c r="DJ20" s="639"/>
      <c r="DK20" s="639"/>
      <c r="DL20" s="639"/>
      <c r="DM20" s="639"/>
      <c r="DN20" s="639"/>
      <c r="DO20" s="639"/>
      <c r="DP20" s="640"/>
      <c r="DQ20" s="644">
        <v>31625997</v>
      </c>
      <c r="DR20" s="639"/>
      <c r="DS20" s="639"/>
      <c r="DT20" s="639"/>
      <c r="DU20" s="639"/>
      <c r="DV20" s="639"/>
      <c r="DW20" s="639"/>
      <c r="DX20" s="639"/>
      <c r="DY20" s="639"/>
      <c r="DZ20" s="639"/>
      <c r="EA20" s="639"/>
      <c r="EB20" s="639"/>
      <c r="EC20" s="685"/>
    </row>
    <row r="21" spans="2:133" ht="11.25" customHeight="1" x14ac:dyDescent="0.15">
      <c r="B21" s="635" t="s">
        <v>208</v>
      </c>
      <c r="C21" s="636"/>
      <c r="D21" s="636"/>
      <c r="E21" s="636"/>
      <c r="F21" s="636"/>
      <c r="G21" s="636"/>
      <c r="H21" s="636"/>
      <c r="I21" s="636"/>
      <c r="J21" s="636"/>
      <c r="K21" s="636"/>
      <c r="L21" s="636"/>
      <c r="M21" s="636"/>
      <c r="N21" s="636"/>
      <c r="O21" s="636"/>
      <c r="P21" s="636"/>
      <c r="Q21" s="637"/>
      <c r="R21" s="638">
        <v>8646</v>
      </c>
      <c r="S21" s="639"/>
      <c r="T21" s="639"/>
      <c r="U21" s="639"/>
      <c r="V21" s="639"/>
      <c r="W21" s="639"/>
      <c r="X21" s="639"/>
      <c r="Y21" s="640"/>
      <c r="Z21" s="671">
        <v>0</v>
      </c>
      <c r="AA21" s="671"/>
      <c r="AB21" s="671"/>
      <c r="AC21" s="671"/>
      <c r="AD21" s="672">
        <v>8646</v>
      </c>
      <c r="AE21" s="672"/>
      <c r="AF21" s="672"/>
      <c r="AG21" s="672"/>
      <c r="AH21" s="672"/>
      <c r="AI21" s="672"/>
      <c r="AJ21" s="672"/>
      <c r="AK21" s="672"/>
      <c r="AL21" s="641">
        <v>0</v>
      </c>
      <c r="AM21" s="642"/>
      <c r="AN21" s="642"/>
      <c r="AO21" s="673"/>
      <c r="AP21" s="733" t="s">
        <v>209</v>
      </c>
      <c r="AQ21" s="740"/>
      <c r="AR21" s="740"/>
      <c r="AS21" s="740"/>
      <c r="AT21" s="740"/>
      <c r="AU21" s="740"/>
      <c r="AV21" s="740"/>
      <c r="AW21" s="740"/>
      <c r="AX21" s="740"/>
      <c r="AY21" s="740"/>
      <c r="AZ21" s="740"/>
      <c r="BA21" s="740"/>
      <c r="BB21" s="740"/>
      <c r="BC21" s="740"/>
      <c r="BD21" s="740"/>
      <c r="BE21" s="740"/>
      <c r="BF21" s="735"/>
      <c r="BG21" s="638">
        <v>52289</v>
      </c>
      <c r="BH21" s="639"/>
      <c r="BI21" s="639"/>
      <c r="BJ21" s="639"/>
      <c r="BK21" s="639"/>
      <c r="BL21" s="639"/>
      <c r="BM21" s="639"/>
      <c r="BN21" s="640"/>
      <c r="BO21" s="671">
        <v>0.5</v>
      </c>
      <c r="BP21" s="671"/>
      <c r="BQ21" s="671"/>
      <c r="BR21" s="671"/>
      <c r="BS21" s="644" t="s">
        <v>65</v>
      </c>
      <c r="BT21" s="639"/>
      <c r="BU21" s="639"/>
      <c r="BV21" s="639"/>
      <c r="BW21" s="639"/>
      <c r="BX21" s="639"/>
      <c r="BY21" s="639"/>
      <c r="BZ21" s="639"/>
      <c r="CA21" s="639"/>
      <c r="CB21" s="685"/>
      <c r="CD21" s="751"/>
      <c r="CE21" s="668"/>
      <c r="CF21" s="668"/>
      <c r="CG21" s="668"/>
      <c r="CH21" s="668"/>
      <c r="CI21" s="668"/>
      <c r="CJ21" s="668"/>
      <c r="CK21" s="668"/>
      <c r="CL21" s="668"/>
      <c r="CM21" s="668"/>
      <c r="CN21" s="668"/>
      <c r="CO21" s="668"/>
      <c r="CP21" s="668"/>
      <c r="CQ21" s="669"/>
      <c r="CR21" s="752"/>
      <c r="CS21" s="749"/>
      <c r="CT21" s="749"/>
      <c r="CU21" s="749"/>
      <c r="CV21" s="749"/>
      <c r="CW21" s="749"/>
      <c r="CX21" s="749"/>
      <c r="CY21" s="753"/>
      <c r="CZ21" s="754"/>
      <c r="DA21" s="754"/>
      <c r="DB21" s="754"/>
      <c r="DC21" s="754"/>
      <c r="DD21" s="748"/>
      <c r="DE21" s="749"/>
      <c r="DF21" s="749"/>
      <c r="DG21" s="749"/>
      <c r="DH21" s="749"/>
      <c r="DI21" s="749"/>
      <c r="DJ21" s="749"/>
      <c r="DK21" s="749"/>
      <c r="DL21" s="749"/>
      <c r="DM21" s="749"/>
      <c r="DN21" s="749"/>
      <c r="DO21" s="749"/>
      <c r="DP21" s="753"/>
      <c r="DQ21" s="748"/>
      <c r="DR21" s="749"/>
      <c r="DS21" s="749"/>
      <c r="DT21" s="749"/>
      <c r="DU21" s="749"/>
      <c r="DV21" s="749"/>
      <c r="DW21" s="749"/>
      <c r="DX21" s="749"/>
      <c r="DY21" s="749"/>
      <c r="DZ21" s="749"/>
      <c r="EA21" s="749"/>
      <c r="EB21" s="749"/>
      <c r="EC21" s="750"/>
    </row>
    <row r="22" spans="2:133" ht="11.25" customHeight="1" x14ac:dyDescent="0.15">
      <c r="B22" s="635" t="s">
        <v>210</v>
      </c>
      <c r="C22" s="636"/>
      <c r="D22" s="636"/>
      <c r="E22" s="636"/>
      <c r="F22" s="636"/>
      <c r="G22" s="636"/>
      <c r="H22" s="636"/>
      <c r="I22" s="636"/>
      <c r="J22" s="636"/>
      <c r="K22" s="636"/>
      <c r="L22" s="636"/>
      <c r="M22" s="636"/>
      <c r="N22" s="636"/>
      <c r="O22" s="636"/>
      <c r="P22" s="636"/>
      <c r="Q22" s="637"/>
      <c r="R22" s="638">
        <v>12785223</v>
      </c>
      <c r="S22" s="639"/>
      <c r="T22" s="639"/>
      <c r="U22" s="639"/>
      <c r="V22" s="639"/>
      <c r="W22" s="639"/>
      <c r="X22" s="639"/>
      <c r="Y22" s="640"/>
      <c r="Z22" s="671">
        <v>22.6</v>
      </c>
      <c r="AA22" s="671"/>
      <c r="AB22" s="671"/>
      <c r="AC22" s="671"/>
      <c r="AD22" s="672">
        <v>11569636</v>
      </c>
      <c r="AE22" s="672"/>
      <c r="AF22" s="672"/>
      <c r="AG22" s="672"/>
      <c r="AH22" s="672"/>
      <c r="AI22" s="672"/>
      <c r="AJ22" s="672"/>
      <c r="AK22" s="672"/>
      <c r="AL22" s="641">
        <v>45.1</v>
      </c>
      <c r="AM22" s="642"/>
      <c r="AN22" s="642"/>
      <c r="AO22" s="673"/>
      <c r="AP22" s="733" t="s">
        <v>211</v>
      </c>
      <c r="AQ22" s="740"/>
      <c r="AR22" s="740"/>
      <c r="AS22" s="740"/>
      <c r="AT22" s="740"/>
      <c r="AU22" s="740"/>
      <c r="AV22" s="740"/>
      <c r="AW22" s="740"/>
      <c r="AX22" s="740"/>
      <c r="AY22" s="740"/>
      <c r="AZ22" s="740"/>
      <c r="BA22" s="740"/>
      <c r="BB22" s="740"/>
      <c r="BC22" s="740"/>
      <c r="BD22" s="740"/>
      <c r="BE22" s="740"/>
      <c r="BF22" s="735"/>
      <c r="BG22" s="638" t="s">
        <v>65</v>
      </c>
      <c r="BH22" s="639"/>
      <c r="BI22" s="639"/>
      <c r="BJ22" s="639"/>
      <c r="BK22" s="639"/>
      <c r="BL22" s="639"/>
      <c r="BM22" s="639"/>
      <c r="BN22" s="640"/>
      <c r="BO22" s="671" t="s">
        <v>65</v>
      </c>
      <c r="BP22" s="671"/>
      <c r="BQ22" s="671"/>
      <c r="BR22" s="671"/>
      <c r="BS22" s="644" t="s">
        <v>65</v>
      </c>
      <c r="BT22" s="639"/>
      <c r="BU22" s="639"/>
      <c r="BV22" s="639"/>
      <c r="BW22" s="639"/>
      <c r="BX22" s="639"/>
      <c r="BY22" s="639"/>
      <c r="BZ22" s="639"/>
      <c r="CA22" s="639"/>
      <c r="CB22" s="685"/>
      <c r="CD22" s="742" t="s">
        <v>212</v>
      </c>
      <c r="CE22" s="743"/>
      <c r="CF22" s="743"/>
      <c r="CG22" s="743"/>
      <c r="CH22" s="743"/>
      <c r="CI22" s="743"/>
      <c r="CJ22" s="743"/>
      <c r="CK22" s="743"/>
      <c r="CL22" s="743"/>
      <c r="CM22" s="743"/>
      <c r="CN22" s="743"/>
      <c r="CO22" s="743"/>
      <c r="CP22" s="743"/>
      <c r="CQ22" s="743"/>
      <c r="CR22" s="743"/>
      <c r="CS22" s="743"/>
      <c r="CT22" s="743"/>
      <c r="CU22" s="743"/>
      <c r="CV22" s="743"/>
      <c r="CW22" s="743"/>
      <c r="CX22" s="743"/>
      <c r="CY22" s="743"/>
      <c r="CZ22" s="743"/>
      <c r="DA22" s="743"/>
      <c r="DB22" s="743"/>
      <c r="DC22" s="743"/>
      <c r="DD22" s="743"/>
      <c r="DE22" s="743"/>
      <c r="DF22" s="743"/>
      <c r="DG22" s="743"/>
      <c r="DH22" s="743"/>
      <c r="DI22" s="743"/>
      <c r="DJ22" s="743"/>
      <c r="DK22" s="743"/>
      <c r="DL22" s="743"/>
      <c r="DM22" s="743"/>
      <c r="DN22" s="743"/>
      <c r="DO22" s="743"/>
      <c r="DP22" s="743"/>
      <c r="DQ22" s="743"/>
      <c r="DR22" s="743"/>
      <c r="DS22" s="743"/>
      <c r="DT22" s="743"/>
      <c r="DU22" s="743"/>
      <c r="DV22" s="743"/>
      <c r="DW22" s="743"/>
      <c r="DX22" s="743"/>
      <c r="DY22" s="743"/>
      <c r="DZ22" s="743"/>
      <c r="EA22" s="743"/>
      <c r="EB22" s="743"/>
      <c r="EC22" s="744"/>
    </row>
    <row r="23" spans="2:133" ht="11.25" customHeight="1" x14ac:dyDescent="0.15">
      <c r="B23" s="635" t="s">
        <v>213</v>
      </c>
      <c r="C23" s="636"/>
      <c r="D23" s="636"/>
      <c r="E23" s="636"/>
      <c r="F23" s="636"/>
      <c r="G23" s="636"/>
      <c r="H23" s="636"/>
      <c r="I23" s="636"/>
      <c r="J23" s="636"/>
      <c r="K23" s="636"/>
      <c r="L23" s="636"/>
      <c r="M23" s="636"/>
      <c r="N23" s="636"/>
      <c r="O23" s="636"/>
      <c r="P23" s="636"/>
      <c r="Q23" s="637"/>
      <c r="R23" s="638">
        <v>11569636</v>
      </c>
      <c r="S23" s="639"/>
      <c r="T23" s="639"/>
      <c r="U23" s="639"/>
      <c r="V23" s="639"/>
      <c r="W23" s="639"/>
      <c r="X23" s="639"/>
      <c r="Y23" s="640"/>
      <c r="Z23" s="671">
        <v>20.5</v>
      </c>
      <c r="AA23" s="671"/>
      <c r="AB23" s="671"/>
      <c r="AC23" s="671"/>
      <c r="AD23" s="672">
        <v>11569636</v>
      </c>
      <c r="AE23" s="672"/>
      <c r="AF23" s="672"/>
      <c r="AG23" s="672"/>
      <c r="AH23" s="672"/>
      <c r="AI23" s="672"/>
      <c r="AJ23" s="672"/>
      <c r="AK23" s="672"/>
      <c r="AL23" s="641">
        <v>45.1</v>
      </c>
      <c r="AM23" s="642"/>
      <c r="AN23" s="642"/>
      <c r="AO23" s="673"/>
      <c r="AP23" s="733" t="s">
        <v>214</v>
      </c>
      <c r="AQ23" s="740"/>
      <c r="AR23" s="740"/>
      <c r="AS23" s="740"/>
      <c r="AT23" s="740"/>
      <c r="AU23" s="740"/>
      <c r="AV23" s="740"/>
      <c r="AW23" s="740"/>
      <c r="AX23" s="740"/>
      <c r="AY23" s="740"/>
      <c r="AZ23" s="740"/>
      <c r="BA23" s="740"/>
      <c r="BB23" s="740"/>
      <c r="BC23" s="740"/>
      <c r="BD23" s="740"/>
      <c r="BE23" s="740"/>
      <c r="BF23" s="735"/>
      <c r="BG23" s="638">
        <v>437460</v>
      </c>
      <c r="BH23" s="639"/>
      <c r="BI23" s="639"/>
      <c r="BJ23" s="639"/>
      <c r="BK23" s="639"/>
      <c r="BL23" s="639"/>
      <c r="BM23" s="639"/>
      <c r="BN23" s="640"/>
      <c r="BO23" s="671">
        <v>3.8</v>
      </c>
      <c r="BP23" s="671"/>
      <c r="BQ23" s="671"/>
      <c r="BR23" s="671"/>
      <c r="BS23" s="644" t="s">
        <v>65</v>
      </c>
      <c r="BT23" s="639"/>
      <c r="BU23" s="639"/>
      <c r="BV23" s="639"/>
      <c r="BW23" s="639"/>
      <c r="BX23" s="639"/>
      <c r="BY23" s="639"/>
      <c r="BZ23" s="639"/>
      <c r="CA23" s="639"/>
      <c r="CB23" s="685"/>
      <c r="CD23" s="742" t="s">
        <v>154</v>
      </c>
      <c r="CE23" s="743"/>
      <c r="CF23" s="743"/>
      <c r="CG23" s="743"/>
      <c r="CH23" s="743"/>
      <c r="CI23" s="743"/>
      <c r="CJ23" s="743"/>
      <c r="CK23" s="743"/>
      <c r="CL23" s="743"/>
      <c r="CM23" s="743"/>
      <c r="CN23" s="743"/>
      <c r="CO23" s="743"/>
      <c r="CP23" s="743"/>
      <c r="CQ23" s="744"/>
      <c r="CR23" s="742" t="s">
        <v>215</v>
      </c>
      <c r="CS23" s="743"/>
      <c r="CT23" s="743"/>
      <c r="CU23" s="743"/>
      <c r="CV23" s="743"/>
      <c r="CW23" s="743"/>
      <c r="CX23" s="743"/>
      <c r="CY23" s="744"/>
      <c r="CZ23" s="742" t="s">
        <v>216</v>
      </c>
      <c r="DA23" s="743"/>
      <c r="DB23" s="743"/>
      <c r="DC23" s="744"/>
      <c r="DD23" s="742" t="s">
        <v>217</v>
      </c>
      <c r="DE23" s="743"/>
      <c r="DF23" s="743"/>
      <c r="DG23" s="743"/>
      <c r="DH23" s="743"/>
      <c r="DI23" s="743"/>
      <c r="DJ23" s="743"/>
      <c r="DK23" s="744"/>
      <c r="DL23" s="745" t="s">
        <v>218</v>
      </c>
      <c r="DM23" s="746"/>
      <c r="DN23" s="746"/>
      <c r="DO23" s="746"/>
      <c r="DP23" s="746"/>
      <c r="DQ23" s="746"/>
      <c r="DR23" s="746"/>
      <c r="DS23" s="746"/>
      <c r="DT23" s="746"/>
      <c r="DU23" s="746"/>
      <c r="DV23" s="747"/>
      <c r="DW23" s="742" t="s">
        <v>219</v>
      </c>
      <c r="DX23" s="743"/>
      <c r="DY23" s="743"/>
      <c r="DZ23" s="743"/>
      <c r="EA23" s="743"/>
      <c r="EB23" s="743"/>
      <c r="EC23" s="744"/>
    </row>
    <row r="24" spans="2:133" ht="11.25" customHeight="1" x14ac:dyDescent="0.15">
      <c r="B24" s="635" t="s">
        <v>220</v>
      </c>
      <c r="C24" s="636"/>
      <c r="D24" s="636"/>
      <c r="E24" s="636"/>
      <c r="F24" s="636"/>
      <c r="G24" s="636"/>
      <c r="H24" s="636"/>
      <c r="I24" s="636"/>
      <c r="J24" s="636"/>
      <c r="K24" s="636"/>
      <c r="L24" s="636"/>
      <c r="M24" s="636"/>
      <c r="N24" s="636"/>
      <c r="O24" s="636"/>
      <c r="P24" s="636"/>
      <c r="Q24" s="637"/>
      <c r="R24" s="638">
        <v>1215251</v>
      </c>
      <c r="S24" s="639"/>
      <c r="T24" s="639"/>
      <c r="U24" s="639"/>
      <c r="V24" s="639"/>
      <c r="W24" s="639"/>
      <c r="X24" s="639"/>
      <c r="Y24" s="640"/>
      <c r="Z24" s="671">
        <v>2.1</v>
      </c>
      <c r="AA24" s="671"/>
      <c r="AB24" s="671"/>
      <c r="AC24" s="671"/>
      <c r="AD24" s="672" t="s">
        <v>65</v>
      </c>
      <c r="AE24" s="672"/>
      <c r="AF24" s="672"/>
      <c r="AG24" s="672"/>
      <c r="AH24" s="672"/>
      <c r="AI24" s="672"/>
      <c r="AJ24" s="672"/>
      <c r="AK24" s="672"/>
      <c r="AL24" s="641" t="s">
        <v>65</v>
      </c>
      <c r="AM24" s="642"/>
      <c r="AN24" s="642"/>
      <c r="AO24" s="673"/>
      <c r="AP24" s="733" t="s">
        <v>221</v>
      </c>
      <c r="AQ24" s="740"/>
      <c r="AR24" s="740"/>
      <c r="AS24" s="740"/>
      <c r="AT24" s="740"/>
      <c r="AU24" s="740"/>
      <c r="AV24" s="740"/>
      <c r="AW24" s="740"/>
      <c r="AX24" s="740"/>
      <c r="AY24" s="740"/>
      <c r="AZ24" s="740"/>
      <c r="BA24" s="740"/>
      <c r="BB24" s="740"/>
      <c r="BC24" s="740"/>
      <c r="BD24" s="740"/>
      <c r="BE24" s="740"/>
      <c r="BF24" s="735"/>
      <c r="BG24" s="638" t="s">
        <v>65</v>
      </c>
      <c r="BH24" s="639"/>
      <c r="BI24" s="639"/>
      <c r="BJ24" s="639"/>
      <c r="BK24" s="639"/>
      <c r="BL24" s="639"/>
      <c r="BM24" s="639"/>
      <c r="BN24" s="640"/>
      <c r="BO24" s="671" t="s">
        <v>65</v>
      </c>
      <c r="BP24" s="671"/>
      <c r="BQ24" s="671"/>
      <c r="BR24" s="671"/>
      <c r="BS24" s="644" t="s">
        <v>65</v>
      </c>
      <c r="BT24" s="639"/>
      <c r="BU24" s="639"/>
      <c r="BV24" s="639"/>
      <c r="BW24" s="639"/>
      <c r="BX24" s="639"/>
      <c r="BY24" s="639"/>
      <c r="BZ24" s="639"/>
      <c r="CA24" s="639"/>
      <c r="CB24" s="685"/>
      <c r="CD24" s="696" t="s">
        <v>222</v>
      </c>
      <c r="CE24" s="697"/>
      <c r="CF24" s="697"/>
      <c r="CG24" s="697"/>
      <c r="CH24" s="697"/>
      <c r="CI24" s="697"/>
      <c r="CJ24" s="697"/>
      <c r="CK24" s="697"/>
      <c r="CL24" s="697"/>
      <c r="CM24" s="697"/>
      <c r="CN24" s="697"/>
      <c r="CO24" s="697"/>
      <c r="CP24" s="697"/>
      <c r="CQ24" s="698"/>
      <c r="CR24" s="693">
        <v>21446165</v>
      </c>
      <c r="CS24" s="694"/>
      <c r="CT24" s="694"/>
      <c r="CU24" s="694"/>
      <c r="CV24" s="694"/>
      <c r="CW24" s="694"/>
      <c r="CX24" s="694"/>
      <c r="CY24" s="737"/>
      <c r="CZ24" s="738">
        <v>39.200000000000003</v>
      </c>
      <c r="DA24" s="713"/>
      <c r="DB24" s="713"/>
      <c r="DC24" s="741"/>
      <c r="DD24" s="736">
        <v>14597576</v>
      </c>
      <c r="DE24" s="694"/>
      <c r="DF24" s="694"/>
      <c r="DG24" s="694"/>
      <c r="DH24" s="694"/>
      <c r="DI24" s="694"/>
      <c r="DJ24" s="694"/>
      <c r="DK24" s="737"/>
      <c r="DL24" s="736">
        <v>13374861</v>
      </c>
      <c r="DM24" s="694"/>
      <c r="DN24" s="694"/>
      <c r="DO24" s="694"/>
      <c r="DP24" s="694"/>
      <c r="DQ24" s="694"/>
      <c r="DR24" s="694"/>
      <c r="DS24" s="694"/>
      <c r="DT24" s="694"/>
      <c r="DU24" s="694"/>
      <c r="DV24" s="737"/>
      <c r="DW24" s="738">
        <v>50</v>
      </c>
      <c r="DX24" s="713"/>
      <c r="DY24" s="713"/>
      <c r="DZ24" s="713"/>
      <c r="EA24" s="713"/>
      <c r="EB24" s="713"/>
      <c r="EC24" s="739"/>
    </row>
    <row r="25" spans="2:133" ht="11.25" customHeight="1" x14ac:dyDescent="0.15">
      <c r="B25" s="635" t="s">
        <v>223</v>
      </c>
      <c r="C25" s="636"/>
      <c r="D25" s="636"/>
      <c r="E25" s="636"/>
      <c r="F25" s="636"/>
      <c r="G25" s="636"/>
      <c r="H25" s="636"/>
      <c r="I25" s="636"/>
      <c r="J25" s="636"/>
      <c r="K25" s="636"/>
      <c r="L25" s="636"/>
      <c r="M25" s="636"/>
      <c r="N25" s="636"/>
      <c r="O25" s="636"/>
      <c r="P25" s="636"/>
      <c r="Q25" s="637"/>
      <c r="R25" s="638">
        <v>336</v>
      </c>
      <c r="S25" s="639"/>
      <c r="T25" s="639"/>
      <c r="U25" s="639"/>
      <c r="V25" s="639"/>
      <c r="W25" s="639"/>
      <c r="X25" s="639"/>
      <c r="Y25" s="640"/>
      <c r="Z25" s="671">
        <v>0</v>
      </c>
      <c r="AA25" s="671"/>
      <c r="AB25" s="671"/>
      <c r="AC25" s="671"/>
      <c r="AD25" s="672" t="s">
        <v>65</v>
      </c>
      <c r="AE25" s="672"/>
      <c r="AF25" s="672"/>
      <c r="AG25" s="672"/>
      <c r="AH25" s="672"/>
      <c r="AI25" s="672"/>
      <c r="AJ25" s="672"/>
      <c r="AK25" s="672"/>
      <c r="AL25" s="641" t="s">
        <v>65</v>
      </c>
      <c r="AM25" s="642"/>
      <c r="AN25" s="642"/>
      <c r="AO25" s="673"/>
      <c r="AP25" s="733" t="s">
        <v>224</v>
      </c>
      <c r="AQ25" s="740"/>
      <c r="AR25" s="740"/>
      <c r="AS25" s="740"/>
      <c r="AT25" s="740"/>
      <c r="AU25" s="740"/>
      <c r="AV25" s="740"/>
      <c r="AW25" s="740"/>
      <c r="AX25" s="740"/>
      <c r="AY25" s="740"/>
      <c r="AZ25" s="740"/>
      <c r="BA25" s="740"/>
      <c r="BB25" s="740"/>
      <c r="BC25" s="740"/>
      <c r="BD25" s="740"/>
      <c r="BE25" s="740"/>
      <c r="BF25" s="735"/>
      <c r="BG25" s="638" t="s">
        <v>65</v>
      </c>
      <c r="BH25" s="639"/>
      <c r="BI25" s="639"/>
      <c r="BJ25" s="639"/>
      <c r="BK25" s="639"/>
      <c r="BL25" s="639"/>
      <c r="BM25" s="639"/>
      <c r="BN25" s="640"/>
      <c r="BO25" s="671" t="s">
        <v>65</v>
      </c>
      <c r="BP25" s="671"/>
      <c r="BQ25" s="671"/>
      <c r="BR25" s="671"/>
      <c r="BS25" s="644" t="s">
        <v>65</v>
      </c>
      <c r="BT25" s="639"/>
      <c r="BU25" s="639"/>
      <c r="BV25" s="639"/>
      <c r="BW25" s="639"/>
      <c r="BX25" s="639"/>
      <c r="BY25" s="639"/>
      <c r="BZ25" s="639"/>
      <c r="CA25" s="639"/>
      <c r="CB25" s="685"/>
      <c r="CD25" s="677" t="s">
        <v>225</v>
      </c>
      <c r="CE25" s="678"/>
      <c r="CF25" s="678"/>
      <c r="CG25" s="678"/>
      <c r="CH25" s="678"/>
      <c r="CI25" s="678"/>
      <c r="CJ25" s="678"/>
      <c r="CK25" s="678"/>
      <c r="CL25" s="678"/>
      <c r="CM25" s="678"/>
      <c r="CN25" s="678"/>
      <c r="CO25" s="678"/>
      <c r="CP25" s="678"/>
      <c r="CQ25" s="679"/>
      <c r="CR25" s="638">
        <v>7128126</v>
      </c>
      <c r="CS25" s="651"/>
      <c r="CT25" s="651"/>
      <c r="CU25" s="651"/>
      <c r="CV25" s="651"/>
      <c r="CW25" s="651"/>
      <c r="CX25" s="651"/>
      <c r="CY25" s="652"/>
      <c r="CZ25" s="641">
        <v>13</v>
      </c>
      <c r="DA25" s="653"/>
      <c r="DB25" s="653"/>
      <c r="DC25" s="654"/>
      <c r="DD25" s="644">
        <v>6574023</v>
      </c>
      <c r="DE25" s="651"/>
      <c r="DF25" s="651"/>
      <c r="DG25" s="651"/>
      <c r="DH25" s="651"/>
      <c r="DI25" s="651"/>
      <c r="DJ25" s="651"/>
      <c r="DK25" s="652"/>
      <c r="DL25" s="644">
        <v>5478298</v>
      </c>
      <c r="DM25" s="651"/>
      <c r="DN25" s="651"/>
      <c r="DO25" s="651"/>
      <c r="DP25" s="651"/>
      <c r="DQ25" s="651"/>
      <c r="DR25" s="651"/>
      <c r="DS25" s="651"/>
      <c r="DT25" s="651"/>
      <c r="DU25" s="651"/>
      <c r="DV25" s="652"/>
      <c r="DW25" s="641">
        <v>20.5</v>
      </c>
      <c r="DX25" s="653"/>
      <c r="DY25" s="653"/>
      <c r="DZ25" s="653"/>
      <c r="EA25" s="653"/>
      <c r="EB25" s="653"/>
      <c r="EC25" s="680"/>
    </row>
    <row r="26" spans="2:133" ht="11.25" customHeight="1" x14ac:dyDescent="0.15">
      <c r="B26" s="635" t="s">
        <v>226</v>
      </c>
      <c r="C26" s="636"/>
      <c r="D26" s="636"/>
      <c r="E26" s="636"/>
      <c r="F26" s="636"/>
      <c r="G26" s="636"/>
      <c r="H26" s="636"/>
      <c r="I26" s="636"/>
      <c r="J26" s="636"/>
      <c r="K26" s="636"/>
      <c r="L26" s="636"/>
      <c r="M26" s="636"/>
      <c r="N26" s="636"/>
      <c r="O26" s="636"/>
      <c r="P26" s="636"/>
      <c r="Q26" s="637"/>
      <c r="R26" s="638">
        <v>27235343</v>
      </c>
      <c r="S26" s="639"/>
      <c r="T26" s="639"/>
      <c r="U26" s="639"/>
      <c r="V26" s="639"/>
      <c r="W26" s="639"/>
      <c r="X26" s="639"/>
      <c r="Y26" s="640"/>
      <c r="Z26" s="671">
        <v>48.2</v>
      </c>
      <c r="AA26" s="671"/>
      <c r="AB26" s="671"/>
      <c r="AC26" s="671"/>
      <c r="AD26" s="672">
        <v>25582296</v>
      </c>
      <c r="AE26" s="672"/>
      <c r="AF26" s="672"/>
      <c r="AG26" s="672"/>
      <c r="AH26" s="672"/>
      <c r="AI26" s="672"/>
      <c r="AJ26" s="672"/>
      <c r="AK26" s="672"/>
      <c r="AL26" s="641">
        <v>99.7</v>
      </c>
      <c r="AM26" s="642"/>
      <c r="AN26" s="642"/>
      <c r="AO26" s="673"/>
      <c r="AP26" s="733" t="s">
        <v>227</v>
      </c>
      <c r="AQ26" s="734"/>
      <c r="AR26" s="734"/>
      <c r="AS26" s="734"/>
      <c r="AT26" s="734"/>
      <c r="AU26" s="734"/>
      <c r="AV26" s="734"/>
      <c r="AW26" s="734"/>
      <c r="AX26" s="734"/>
      <c r="AY26" s="734"/>
      <c r="AZ26" s="734"/>
      <c r="BA26" s="734"/>
      <c r="BB26" s="734"/>
      <c r="BC26" s="734"/>
      <c r="BD26" s="734"/>
      <c r="BE26" s="734"/>
      <c r="BF26" s="735"/>
      <c r="BG26" s="638" t="s">
        <v>65</v>
      </c>
      <c r="BH26" s="639"/>
      <c r="BI26" s="639"/>
      <c r="BJ26" s="639"/>
      <c r="BK26" s="639"/>
      <c r="BL26" s="639"/>
      <c r="BM26" s="639"/>
      <c r="BN26" s="640"/>
      <c r="BO26" s="671" t="s">
        <v>65</v>
      </c>
      <c r="BP26" s="671"/>
      <c r="BQ26" s="671"/>
      <c r="BR26" s="671"/>
      <c r="BS26" s="644" t="s">
        <v>65</v>
      </c>
      <c r="BT26" s="639"/>
      <c r="BU26" s="639"/>
      <c r="BV26" s="639"/>
      <c r="BW26" s="639"/>
      <c r="BX26" s="639"/>
      <c r="BY26" s="639"/>
      <c r="BZ26" s="639"/>
      <c r="CA26" s="639"/>
      <c r="CB26" s="685"/>
      <c r="CD26" s="677" t="s">
        <v>228</v>
      </c>
      <c r="CE26" s="678"/>
      <c r="CF26" s="678"/>
      <c r="CG26" s="678"/>
      <c r="CH26" s="678"/>
      <c r="CI26" s="678"/>
      <c r="CJ26" s="678"/>
      <c r="CK26" s="678"/>
      <c r="CL26" s="678"/>
      <c r="CM26" s="678"/>
      <c r="CN26" s="678"/>
      <c r="CO26" s="678"/>
      <c r="CP26" s="678"/>
      <c r="CQ26" s="679"/>
      <c r="CR26" s="638">
        <v>4472600</v>
      </c>
      <c r="CS26" s="639"/>
      <c r="CT26" s="639"/>
      <c r="CU26" s="639"/>
      <c r="CV26" s="639"/>
      <c r="CW26" s="639"/>
      <c r="CX26" s="639"/>
      <c r="CY26" s="640"/>
      <c r="CZ26" s="641">
        <v>8.1999999999999993</v>
      </c>
      <c r="DA26" s="653"/>
      <c r="DB26" s="653"/>
      <c r="DC26" s="654"/>
      <c r="DD26" s="644">
        <v>4158767</v>
      </c>
      <c r="DE26" s="639"/>
      <c r="DF26" s="639"/>
      <c r="DG26" s="639"/>
      <c r="DH26" s="639"/>
      <c r="DI26" s="639"/>
      <c r="DJ26" s="639"/>
      <c r="DK26" s="640"/>
      <c r="DL26" s="644" t="s">
        <v>65</v>
      </c>
      <c r="DM26" s="639"/>
      <c r="DN26" s="639"/>
      <c r="DO26" s="639"/>
      <c r="DP26" s="639"/>
      <c r="DQ26" s="639"/>
      <c r="DR26" s="639"/>
      <c r="DS26" s="639"/>
      <c r="DT26" s="639"/>
      <c r="DU26" s="639"/>
      <c r="DV26" s="640"/>
      <c r="DW26" s="641" t="s">
        <v>65</v>
      </c>
      <c r="DX26" s="653"/>
      <c r="DY26" s="653"/>
      <c r="DZ26" s="653"/>
      <c r="EA26" s="653"/>
      <c r="EB26" s="653"/>
      <c r="EC26" s="680"/>
    </row>
    <row r="27" spans="2:133" ht="11.25" customHeight="1" x14ac:dyDescent="0.15">
      <c r="B27" s="635" t="s">
        <v>229</v>
      </c>
      <c r="C27" s="636"/>
      <c r="D27" s="636"/>
      <c r="E27" s="636"/>
      <c r="F27" s="636"/>
      <c r="G27" s="636"/>
      <c r="H27" s="636"/>
      <c r="I27" s="636"/>
      <c r="J27" s="636"/>
      <c r="K27" s="636"/>
      <c r="L27" s="636"/>
      <c r="M27" s="636"/>
      <c r="N27" s="636"/>
      <c r="O27" s="636"/>
      <c r="P27" s="636"/>
      <c r="Q27" s="637"/>
      <c r="R27" s="638">
        <v>13425</v>
      </c>
      <c r="S27" s="639"/>
      <c r="T27" s="639"/>
      <c r="U27" s="639"/>
      <c r="V27" s="639"/>
      <c r="W27" s="639"/>
      <c r="X27" s="639"/>
      <c r="Y27" s="640"/>
      <c r="Z27" s="671">
        <v>0</v>
      </c>
      <c r="AA27" s="671"/>
      <c r="AB27" s="671"/>
      <c r="AC27" s="671"/>
      <c r="AD27" s="672">
        <v>13425</v>
      </c>
      <c r="AE27" s="672"/>
      <c r="AF27" s="672"/>
      <c r="AG27" s="672"/>
      <c r="AH27" s="672"/>
      <c r="AI27" s="672"/>
      <c r="AJ27" s="672"/>
      <c r="AK27" s="672"/>
      <c r="AL27" s="641">
        <v>0.1</v>
      </c>
      <c r="AM27" s="642"/>
      <c r="AN27" s="642"/>
      <c r="AO27" s="673"/>
      <c r="AP27" s="635" t="s">
        <v>230</v>
      </c>
      <c r="AQ27" s="636"/>
      <c r="AR27" s="636"/>
      <c r="AS27" s="636"/>
      <c r="AT27" s="636"/>
      <c r="AU27" s="636"/>
      <c r="AV27" s="636"/>
      <c r="AW27" s="636"/>
      <c r="AX27" s="636"/>
      <c r="AY27" s="636"/>
      <c r="AZ27" s="636"/>
      <c r="BA27" s="636"/>
      <c r="BB27" s="636"/>
      <c r="BC27" s="636"/>
      <c r="BD27" s="636"/>
      <c r="BE27" s="636"/>
      <c r="BF27" s="637"/>
      <c r="BG27" s="638">
        <v>11570838</v>
      </c>
      <c r="BH27" s="639"/>
      <c r="BI27" s="639"/>
      <c r="BJ27" s="639"/>
      <c r="BK27" s="639"/>
      <c r="BL27" s="639"/>
      <c r="BM27" s="639"/>
      <c r="BN27" s="640"/>
      <c r="BO27" s="671">
        <v>100</v>
      </c>
      <c r="BP27" s="671"/>
      <c r="BQ27" s="671"/>
      <c r="BR27" s="671"/>
      <c r="BS27" s="644">
        <v>99804</v>
      </c>
      <c r="BT27" s="639"/>
      <c r="BU27" s="639"/>
      <c r="BV27" s="639"/>
      <c r="BW27" s="639"/>
      <c r="BX27" s="639"/>
      <c r="BY27" s="639"/>
      <c r="BZ27" s="639"/>
      <c r="CA27" s="639"/>
      <c r="CB27" s="685"/>
      <c r="CD27" s="677" t="s">
        <v>231</v>
      </c>
      <c r="CE27" s="678"/>
      <c r="CF27" s="678"/>
      <c r="CG27" s="678"/>
      <c r="CH27" s="678"/>
      <c r="CI27" s="678"/>
      <c r="CJ27" s="678"/>
      <c r="CK27" s="678"/>
      <c r="CL27" s="678"/>
      <c r="CM27" s="678"/>
      <c r="CN27" s="678"/>
      <c r="CO27" s="678"/>
      <c r="CP27" s="678"/>
      <c r="CQ27" s="679"/>
      <c r="CR27" s="638">
        <v>9079413</v>
      </c>
      <c r="CS27" s="651"/>
      <c r="CT27" s="651"/>
      <c r="CU27" s="651"/>
      <c r="CV27" s="651"/>
      <c r="CW27" s="651"/>
      <c r="CX27" s="651"/>
      <c r="CY27" s="652"/>
      <c r="CZ27" s="641">
        <v>16.600000000000001</v>
      </c>
      <c r="DA27" s="653"/>
      <c r="DB27" s="653"/>
      <c r="DC27" s="654"/>
      <c r="DD27" s="644">
        <v>2860741</v>
      </c>
      <c r="DE27" s="651"/>
      <c r="DF27" s="651"/>
      <c r="DG27" s="651"/>
      <c r="DH27" s="651"/>
      <c r="DI27" s="651"/>
      <c r="DJ27" s="651"/>
      <c r="DK27" s="652"/>
      <c r="DL27" s="644">
        <v>2733751</v>
      </c>
      <c r="DM27" s="651"/>
      <c r="DN27" s="651"/>
      <c r="DO27" s="651"/>
      <c r="DP27" s="651"/>
      <c r="DQ27" s="651"/>
      <c r="DR27" s="651"/>
      <c r="DS27" s="651"/>
      <c r="DT27" s="651"/>
      <c r="DU27" s="651"/>
      <c r="DV27" s="652"/>
      <c r="DW27" s="641">
        <v>10.199999999999999</v>
      </c>
      <c r="DX27" s="653"/>
      <c r="DY27" s="653"/>
      <c r="DZ27" s="653"/>
      <c r="EA27" s="653"/>
      <c r="EB27" s="653"/>
      <c r="EC27" s="680"/>
    </row>
    <row r="28" spans="2:133" ht="11.25" customHeight="1" x14ac:dyDescent="0.15">
      <c r="B28" s="635" t="s">
        <v>232</v>
      </c>
      <c r="C28" s="636"/>
      <c r="D28" s="636"/>
      <c r="E28" s="636"/>
      <c r="F28" s="636"/>
      <c r="G28" s="636"/>
      <c r="H28" s="636"/>
      <c r="I28" s="636"/>
      <c r="J28" s="636"/>
      <c r="K28" s="636"/>
      <c r="L28" s="636"/>
      <c r="M28" s="636"/>
      <c r="N28" s="636"/>
      <c r="O28" s="636"/>
      <c r="P28" s="636"/>
      <c r="Q28" s="637"/>
      <c r="R28" s="638">
        <v>136821</v>
      </c>
      <c r="S28" s="639"/>
      <c r="T28" s="639"/>
      <c r="U28" s="639"/>
      <c r="V28" s="639"/>
      <c r="W28" s="639"/>
      <c r="X28" s="639"/>
      <c r="Y28" s="640"/>
      <c r="Z28" s="671">
        <v>0.2</v>
      </c>
      <c r="AA28" s="671"/>
      <c r="AB28" s="671"/>
      <c r="AC28" s="671"/>
      <c r="AD28" s="672" t="s">
        <v>65</v>
      </c>
      <c r="AE28" s="672"/>
      <c r="AF28" s="672"/>
      <c r="AG28" s="672"/>
      <c r="AH28" s="672"/>
      <c r="AI28" s="672"/>
      <c r="AJ28" s="672"/>
      <c r="AK28" s="672"/>
      <c r="AL28" s="641" t="s">
        <v>65</v>
      </c>
      <c r="AM28" s="642"/>
      <c r="AN28" s="642"/>
      <c r="AO28" s="673"/>
      <c r="AP28" s="635"/>
      <c r="AQ28" s="636"/>
      <c r="AR28" s="636"/>
      <c r="AS28" s="636"/>
      <c r="AT28" s="636"/>
      <c r="AU28" s="636"/>
      <c r="AV28" s="636"/>
      <c r="AW28" s="636"/>
      <c r="AX28" s="636"/>
      <c r="AY28" s="636"/>
      <c r="AZ28" s="636"/>
      <c r="BA28" s="636"/>
      <c r="BB28" s="636"/>
      <c r="BC28" s="636"/>
      <c r="BD28" s="636"/>
      <c r="BE28" s="636"/>
      <c r="BF28" s="637"/>
      <c r="BG28" s="638"/>
      <c r="BH28" s="639"/>
      <c r="BI28" s="639"/>
      <c r="BJ28" s="639"/>
      <c r="BK28" s="639"/>
      <c r="BL28" s="639"/>
      <c r="BM28" s="639"/>
      <c r="BN28" s="640"/>
      <c r="BO28" s="671"/>
      <c r="BP28" s="671"/>
      <c r="BQ28" s="671"/>
      <c r="BR28" s="671"/>
      <c r="BS28" s="644"/>
      <c r="BT28" s="639"/>
      <c r="BU28" s="639"/>
      <c r="BV28" s="639"/>
      <c r="BW28" s="639"/>
      <c r="BX28" s="639"/>
      <c r="BY28" s="639"/>
      <c r="BZ28" s="639"/>
      <c r="CA28" s="639"/>
      <c r="CB28" s="685"/>
      <c r="CD28" s="677" t="s">
        <v>233</v>
      </c>
      <c r="CE28" s="678"/>
      <c r="CF28" s="678"/>
      <c r="CG28" s="678"/>
      <c r="CH28" s="678"/>
      <c r="CI28" s="678"/>
      <c r="CJ28" s="678"/>
      <c r="CK28" s="678"/>
      <c r="CL28" s="678"/>
      <c r="CM28" s="678"/>
      <c r="CN28" s="678"/>
      <c r="CO28" s="678"/>
      <c r="CP28" s="678"/>
      <c r="CQ28" s="679"/>
      <c r="CR28" s="638">
        <v>5238626</v>
      </c>
      <c r="CS28" s="639"/>
      <c r="CT28" s="639"/>
      <c r="CU28" s="639"/>
      <c r="CV28" s="639"/>
      <c r="CW28" s="639"/>
      <c r="CX28" s="639"/>
      <c r="CY28" s="640"/>
      <c r="CZ28" s="641">
        <v>9.6</v>
      </c>
      <c r="DA28" s="653"/>
      <c r="DB28" s="653"/>
      <c r="DC28" s="654"/>
      <c r="DD28" s="644">
        <v>5162812</v>
      </c>
      <c r="DE28" s="639"/>
      <c r="DF28" s="639"/>
      <c r="DG28" s="639"/>
      <c r="DH28" s="639"/>
      <c r="DI28" s="639"/>
      <c r="DJ28" s="639"/>
      <c r="DK28" s="640"/>
      <c r="DL28" s="644">
        <v>5162812</v>
      </c>
      <c r="DM28" s="639"/>
      <c r="DN28" s="639"/>
      <c r="DO28" s="639"/>
      <c r="DP28" s="639"/>
      <c r="DQ28" s="639"/>
      <c r="DR28" s="639"/>
      <c r="DS28" s="639"/>
      <c r="DT28" s="639"/>
      <c r="DU28" s="639"/>
      <c r="DV28" s="640"/>
      <c r="DW28" s="641">
        <v>19.3</v>
      </c>
      <c r="DX28" s="653"/>
      <c r="DY28" s="653"/>
      <c r="DZ28" s="653"/>
      <c r="EA28" s="653"/>
      <c r="EB28" s="653"/>
      <c r="EC28" s="680"/>
    </row>
    <row r="29" spans="2:133" ht="11.25" customHeight="1" x14ac:dyDescent="0.15">
      <c r="B29" s="635" t="s">
        <v>234</v>
      </c>
      <c r="C29" s="636"/>
      <c r="D29" s="636"/>
      <c r="E29" s="636"/>
      <c r="F29" s="636"/>
      <c r="G29" s="636"/>
      <c r="H29" s="636"/>
      <c r="I29" s="636"/>
      <c r="J29" s="636"/>
      <c r="K29" s="636"/>
      <c r="L29" s="636"/>
      <c r="M29" s="636"/>
      <c r="N29" s="636"/>
      <c r="O29" s="636"/>
      <c r="P29" s="636"/>
      <c r="Q29" s="637"/>
      <c r="R29" s="638">
        <v>259006</v>
      </c>
      <c r="S29" s="639"/>
      <c r="T29" s="639"/>
      <c r="U29" s="639"/>
      <c r="V29" s="639"/>
      <c r="W29" s="639"/>
      <c r="X29" s="639"/>
      <c r="Y29" s="640"/>
      <c r="Z29" s="671">
        <v>0.5</v>
      </c>
      <c r="AA29" s="671"/>
      <c r="AB29" s="671"/>
      <c r="AC29" s="671"/>
      <c r="AD29" s="672">
        <v>47733</v>
      </c>
      <c r="AE29" s="672"/>
      <c r="AF29" s="672"/>
      <c r="AG29" s="672"/>
      <c r="AH29" s="672"/>
      <c r="AI29" s="672"/>
      <c r="AJ29" s="672"/>
      <c r="AK29" s="672"/>
      <c r="AL29" s="641">
        <v>0.2</v>
      </c>
      <c r="AM29" s="642"/>
      <c r="AN29" s="642"/>
      <c r="AO29" s="673"/>
      <c r="AP29" s="619"/>
      <c r="AQ29" s="620"/>
      <c r="AR29" s="620"/>
      <c r="AS29" s="620"/>
      <c r="AT29" s="620"/>
      <c r="AU29" s="620"/>
      <c r="AV29" s="620"/>
      <c r="AW29" s="620"/>
      <c r="AX29" s="620"/>
      <c r="AY29" s="620"/>
      <c r="AZ29" s="620"/>
      <c r="BA29" s="620"/>
      <c r="BB29" s="620"/>
      <c r="BC29" s="620"/>
      <c r="BD29" s="620"/>
      <c r="BE29" s="620"/>
      <c r="BF29" s="621"/>
      <c r="BG29" s="638"/>
      <c r="BH29" s="639"/>
      <c r="BI29" s="639"/>
      <c r="BJ29" s="639"/>
      <c r="BK29" s="639"/>
      <c r="BL29" s="639"/>
      <c r="BM29" s="639"/>
      <c r="BN29" s="640"/>
      <c r="BO29" s="671"/>
      <c r="BP29" s="671"/>
      <c r="BQ29" s="671"/>
      <c r="BR29" s="671"/>
      <c r="BS29" s="672"/>
      <c r="BT29" s="672"/>
      <c r="BU29" s="672"/>
      <c r="BV29" s="672"/>
      <c r="BW29" s="672"/>
      <c r="BX29" s="672"/>
      <c r="BY29" s="672"/>
      <c r="BZ29" s="672"/>
      <c r="CA29" s="672"/>
      <c r="CB29" s="726"/>
      <c r="CD29" s="727" t="s">
        <v>235</v>
      </c>
      <c r="CE29" s="728"/>
      <c r="CF29" s="677" t="s">
        <v>236</v>
      </c>
      <c r="CG29" s="678"/>
      <c r="CH29" s="678"/>
      <c r="CI29" s="678"/>
      <c r="CJ29" s="678"/>
      <c r="CK29" s="678"/>
      <c r="CL29" s="678"/>
      <c r="CM29" s="678"/>
      <c r="CN29" s="678"/>
      <c r="CO29" s="678"/>
      <c r="CP29" s="678"/>
      <c r="CQ29" s="679"/>
      <c r="CR29" s="638">
        <v>5238626</v>
      </c>
      <c r="CS29" s="651"/>
      <c r="CT29" s="651"/>
      <c r="CU29" s="651"/>
      <c r="CV29" s="651"/>
      <c r="CW29" s="651"/>
      <c r="CX29" s="651"/>
      <c r="CY29" s="652"/>
      <c r="CZ29" s="641">
        <v>9.6</v>
      </c>
      <c r="DA29" s="653"/>
      <c r="DB29" s="653"/>
      <c r="DC29" s="654"/>
      <c r="DD29" s="644">
        <v>5162812</v>
      </c>
      <c r="DE29" s="651"/>
      <c r="DF29" s="651"/>
      <c r="DG29" s="651"/>
      <c r="DH29" s="651"/>
      <c r="DI29" s="651"/>
      <c r="DJ29" s="651"/>
      <c r="DK29" s="652"/>
      <c r="DL29" s="644">
        <v>5162812</v>
      </c>
      <c r="DM29" s="651"/>
      <c r="DN29" s="651"/>
      <c r="DO29" s="651"/>
      <c r="DP29" s="651"/>
      <c r="DQ29" s="651"/>
      <c r="DR29" s="651"/>
      <c r="DS29" s="651"/>
      <c r="DT29" s="651"/>
      <c r="DU29" s="651"/>
      <c r="DV29" s="652"/>
      <c r="DW29" s="641">
        <v>19.3</v>
      </c>
      <c r="DX29" s="653"/>
      <c r="DY29" s="653"/>
      <c r="DZ29" s="653"/>
      <c r="EA29" s="653"/>
      <c r="EB29" s="653"/>
      <c r="EC29" s="680"/>
    </row>
    <row r="30" spans="2:133" ht="11.25" customHeight="1" x14ac:dyDescent="0.15">
      <c r="B30" s="635" t="s">
        <v>237</v>
      </c>
      <c r="C30" s="636"/>
      <c r="D30" s="636"/>
      <c r="E30" s="636"/>
      <c r="F30" s="636"/>
      <c r="G30" s="636"/>
      <c r="H30" s="636"/>
      <c r="I30" s="636"/>
      <c r="J30" s="636"/>
      <c r="K30" s="636"/>
      <c r="L30" s="636"/>
      <c r="M30" s="636"/>
      <c r="N30" s="636"/>
      <c r="O30" s="636"/>
      <c r="P30" s="636"/>
      <c r="Q30" s="637"/>
      <c r="R30" s="638">
        <v>359171</v>
      </c>
      <c r="S30" s="639"/>
      <c r="T30" s="639"/>
      <c r="U30" s="639"/>
      <c r="V30" s="639"/>
      <c r="W30" s="639"/>
      <c r="X30" s="639"/>
      <c r="Y30" s="640"/>
      <c r="Z30" s="671">
        <v>0.6</v>
      </c>
      <c r="AA30" s="671"/>
      <c r="AB30" s="671"/>
      <c r="AC30" s="671"/>
      <c r="AD30" s="672" t="s">
        <v>65</v>
      </c>
      <c r="AE30" s="672"/>
      <c r="AF30" s="672"/>
      <c r="AG30" s="672"/>
      <c r="AH30" s="672"/>
      <c r="AI30" s="672"/>
      <c r="AJ30" s="672"/>
      <c r="AK30" s="672"/>
      <c r="AL30" s="641" t="s">
        <v>65</v>
      </c>
      <c r="AM30" s="642"/>
      <c r="AN30" s="642"/>
      <c r="AO30" s="673"/>
      <c r="AP30" s="699" t="s">
        <v>154</v>
      </c>
      <c r="AQ30" s="700"/>
      <c r="AR30" s="700"/>
      <c r="AS30" s="700"/>
      <c r="AT30" s="700"/>
      <c r="AU30" s="700"/>
      <c r="AV30" s="700"/>
      <c r="AW30" s="700"/>
      <c r="AX30" s="700"/>
      <c r="AY30" s="700"/>
      <c r="AZ30" s="700"/>
      <c r="BA30" s="700"/>
      <c r="BB30" s="700"/>
      <c r="BC30" s="700"/>
      <c r="BD30" s="700"/>
      <c r="BE30" s="700"/>
      <c r="BF30" s="701"/>
      <c r="BG30" s="699" t="s">
        <v>238</v>
      </c>
      <c r="BH30" s="724"/>
      <c r="BI30" s="724"/>
      <c r="BJ30" s="724"/>
      <c r="BK30" s="724"/>
      <c r="BL30" s="724"/>
      <c r="BM30" s="724"/>
      <c r="BN30" s="724"/>
      <c r="BO30" s="724"/>
      <c r="BP30" s="724"/>
      <c r="BQ30" s="725"/>
      <c r="BR30" s="699" t="s">
        <v>239</v>
      </c>
      <c r="BS30" s="724"/>
      <c r="BT30" s="724"/>
      <c r="BU30" s="724"/>
      <c r="BV30" s="724"/>
      <c r="BW30" s="724"/>
      <c r="BX30" s="724"/>
      <c r="BY30" s="724"/>
      <c r="BZ30" s="724"/>
      <c r="CA30" s="724"/>
      <c r="CB30" s="725"/>
      <c r="CD30" s="729"/>
      <c r="CE30" s="730"/>
      <c r="CF30" s="677" t="s">
        <v>240</v>
      </c>
      <c r="CG30" s="678"/>
      <c r="CH30" s="678"/>
      <c r="CI30" s="678"/>
      <c r="CJ30" s="678"/>
      <c r="CK30" s="678"/>
      <c r="CL30" s="678"/>
      <c r="CM30" s="678"/>
      <c r="CN30" s="678"/>
      <c r="CO30" s="678"/>
      <c r="CP30" s="678"/>
      <c r="CQ30" s="679"/>
      <c r="CR30" s="638">
        <v>4953286</v>
      </c>
      <c r="CS30" s="639"/>
      <c r="CT30" s="639"/>
      <c r="CU30" s="639"/>
      <c r="CV30" s="639"/>
      <c r="CW30" s="639"/>
      <c r="CX30" s="639"/>
      <c r="CY30" s="640"/>
      <c r="CZ30" s="641">
        <v>9</v>
      </c>
      <c r="DA30" s="653"/>
      <c r="DB30" s="653"/>
      <c r="DC30" s="654"/>
      <c r="DD30" s="644">
        <v>4877472</v>
      </c>
      <c r="DE30" s="639"/>
      <c r="DF30" s="639"/>
      <c r="DG30" s="639"/>
      <c r="DH30" s="639"/>
      <c r="DI30" s="639"/>
      <c r="DJ30" s="639"/>
      <c r="DK30" s="640"/>
      <c r="DL30" s="644">
        <v>4877472</v>
      </c>
      <c r="DM30" s="639"/>
      <c r="DN30" s="639"/>
      <c r="DO30" s="639"/>
      <c r="DP30" s="639"/>
      <c r="DQ30" s="639"/>
      <c r="DR30" s="639"/>
      <c r="DS30" s="639"/>
      <c r="DT30" s="639"/>
      <c r="DU30" s="639"/>
      <c r="DV30" s="640"/>
      <c r="DW30" s="641">
        <v>18.2</v>
      </c>
      <c r="DX30" s="653"/>
      <c r="DY30" s="653"/>
      <c r="DZ30" s="653"/>
      <c r="EA30" s="653"/>
      <c r="EB30" s="653"/>
      <c r="EC30" s="680"/>
    </row>
    <row r="31" spans="2:133" ht="11.25" customHeight="1" x14ac:dyDescent="0.15">
      <c r="B31" s="635" t="s">
        <v>241</v>
      </c>
      <c r="C31" s="636"/>
      <c r="D31" s="636"/>
      <c r="E31" s="636"/>
      <c r="F31" s="636"/>
      <c r="G31" s="636"/>
      <c r="H31" s="636"/>
      <c r="I31" s="636"/>
      <c r="J31" s="636"/>
      <c r="K31" s="636"/>
      <c r="L31" s="636"/>
      <c r="M31" s="636"/>
      <c r="N31" s="636"/>
      <c r="O31" s="636"/>
      <c r="P31" s="636"/>
      <c r="Q31" s="637"/>
      <c r="R31" s="638">
        <v>17189064</v>
      </c>
      <c r="S31" s="639"/>
      <c r="T31" s="639"/>
      <c r="U31" s="639"/>
      <c r="V31" s="639"/>
      <c r="W31" s="639"/>
      <c r="X31" s="639"/>
      <c r="Y31" s="640"/>
      <c r="Z31" s="671">
        <v>30.4</v>
      </c>
      <c r="AA31" s="671"/>
      <c r="AB31" s="671"/>
      <c r="AC31" s="671"/>
      <c r="AD31" s="672" t="s">
        <v>65</v>
      </c>
      <c r="AE31" s="672"/>
      <c r="AF31" s="672"/>
      <c r="AG31" s="672"/>
      <c r="AH31" s="672"/>
      <c r="AI31" s="672"/>
      <c r="AJ31" s="672"/>
      <c r="AK31" s="672"/>
      <c r="AL31" s="641" t="s">
        <v>65</v>
      </c>
      <c r="AM31" s="642"/>
      <c r="AN31" s="642"/>
      <c r="AO31" s="673"/>
      <c r="AP31" s="715" t="s">
        <v>242</v>
      </c>
      <c r="AQ31" s="716"/>
      <c r="AR31" s="716"/>
      <c r="AS31" s="716"/>
      <c r="AT31" s="721" t="s">
        <v>243</v>
      </c>
      <c r="AU31" s="86"/>
      <c r="AV31" s="86"/>
      <c r="AW31" s="86"/>
      <c r="AX31" s="708" t="s">
        <v>120</v>
      </c>
      <c r="AY31" s="709"/>
      <c r="AZ31" s="709"/>
      <c r="BA31" s="709"/>
      <c r="BB31" s="709"/>
      <c r="BC31" s="709"/>
      <c r="BD31" s="709"/>
      <c r="BE31" s="709"/>
      <c r="BF31" s="710"/>
      <c r="BG31" s="711">
        <v>99.3</v>
      </c>
      <c r="BH31" s="712"/>
      <c r="BI31" s="712"/>
      <c r="BJ31" s="712"/>
      <c r="BK31" s="712"/>
      <c r="BL31" s="712"/>
      <c r="BM31" s="713">
        <v>97</v>
      </c>
      <c r="BN31" s="712"/>
      <c r="BO31" s="712"/>
      <c r="BP31" s="712"/>
      <c r="BQ31" s="714"/>
      <c r="BR31" s="711">
        <v>99.4</v>
      </c>
      <c r="BS31" s="712"/>
      <c r="BT31" s="712"/>
      <c r="BU31" s="712"/>
      <c r="BV31" s="712"/>
      <c r="BW31" s="712"/>
      <c r="BX31" s="713">
        <v>97</v>
      </c>
      <c r="BY31" s="712"/>
      <c r="BZ31" s="712"/>
      <c r="CA31" s="712"/>
      <c r="CB31" s="714"/>
      <c r="CD31" s="729"/>
      <c r="CE31" s="730"/>
      <c r="CF31" s="677" t="s">
        <v>244</v>
      </c>
      <c r="CG31" s="678"/>
      <c r="CH31" s="678"/>
      <c r="CI31" s="678"/>
      <c r="CJ31" s="678"/>
      <c r="CK31" s="678"/>
      <c r="CL31" s="678"/>
      <c r="CM31" s="678"/>
      <c r="CN31" s="678"/>
      <c r="CO31" s="678"/>
      <c r="CP31" s="678"/>
      <c r="CQ31" s="679"/>
      <c r="CR31" s="638">
        <v>285340</v>
      </c>
      <c r="CS31" s="651"/>
      <c r="CT31" s="651"/>
      <c r="CU31" s="651"/>
      <c r="CV31" s="651"/>
      <c r="CW31" s="651"/>
      <c r="CX31" s="651"/>
      <c r="CY31" s="652"/>
      <c r="CZ31" s="641">
        <v>0.5</v>
      </c>
      <c r="DA31" s="653"/>
      <c r="DB31" s="653"/>
      <c r="DC31" s="654"/>
      <c r="DD31" s="644">
        <v>285340</v>
      </c>
      <c r="DE31" s="651"/>
      <c r="DF31" s="651"/>
      <c r="DG31" s="651"/>
      <c r="DH31" s="651"/>
      <c r="DI31" s="651"/>
      <c r="DJ31" s="651"/>
      <c r="DK31" s="652"/>
      <c r="DL31" s="644">
        <v>285340</v>
      </c>
      <c r="DM31" s="651"/>
      <c r="DN31" s="651"/>
      <c r="DO31" s="651"/>
      <c r="DP31" s="651"/>
      <c r="DQ31" s="651"/>
      <c r="DR31" s="651"/>
      <c r="DS31" s="651"/>
      <c r="DT31" s="651"/>
      <c r="DU31" s="651"/>
      <c r="DV31" s="652"/>
      <c r="DW31" s="641">
        <v>1.1000000000000001</v>
      </c>
      <c r="DX31" s="653"/>
      <c r="DY31" s="653"/>
      <c r="DZ31" s="653"/>
      <c r="EA31" s="653"/>
      <c r="EB31" s="653"/>
      <c r="EC31" s="680"/>
    </row>
    <row r="32" spans="2:133" ht="11.25" customHeight="1" x14ac:dyDescent="0.15">
      <c r="B32" s="705" t="s">
        <v>245</v>
      </c>
      <c r="C32" s="706"/>
      <c r="D32" s="706"/>
      <c r="E32" s="706"/>
      <c r="F32" s="706"/>
      <c r="G32" s="706"/>
      <c r="H32" s="706"/>
      <c r="I32" s="706"/>
      <c r="J32" s="706"/>
      <c r="K32" s="706"/>
      <c r="L32" s="706"/>
      <c r="M32" s="706"/>
      <c r="N32" s="706"/>
      <c r="O32" s="706"/>
      <c r="P32" s="706"/>
      <c r="Q32" s="707"/>
      <c r="R32" s="638">
        <v>5883</v>
      </c>
      <c r="S32" s="639"/>
      <c r="T32" s="639"/>
      <c r="U32" s="639"/>
      <c r="V32" s="639"/>
      <c r="W32" s="639"/>
      <c r="X32" s="639"/>
      <c r="Y32" s="640"/>
      <c r="Z32" s="671">
        <v>0</v>
      </c>
      <c r="AA32" s="671"/>
      <c r="AB32" s="671"/>
      <c r="AC32" s="671"/>
      <c r="AD32" s="672">
        <v>5883</v>
      </c>
      <c r="AE32" s="672"/>
      <c r="AF32" s="672"/>
      <c r="AG32" s="672"/>
      <c r="AH32" s="672"/>
      <c r="AI32" s="672"/>
      <c r="AJ32" s="672"/>
      <c r="AK32" s="672"/>
      <c r="AL32" s="641">
        <v>0</v>
      </c>
      <c r="AM32" s="642"/>
      <c r="AN32" s="642"/>
      <c r="AO32" s="673"/>
      <c r="AP32" s="717"/>
      <c r="AQ32" s="718"/>
      <c r="AR32" s="718"/>
      <c r="AS32" s="718"/>
      <c r="AT32" s="722"/>
      <c r="AU32" s="85" t="s">
        <v>246</v>
      </c>
      <c r="AV32" s="85"/>
      <c r="AW32" s="85"/>
      <c r="AX32" s="635" t="s">
        <v>247</v>
      </c>
      <c r="AY32" s="636"/>
      <c r="AZ32" s="636"/>
      <c r="BA32" s="636"/>
      <c r="BB32" s="636"/>
      <c r="BC32" s="636"/>
      <c r="BD32" s="636"/>
      <c r="BE32" s="636"/>
      <c r="BF32" s="637"/>
      <c r="BG32" s="703">
        <v>99.5</v>
      </c>
      <c r="BH32" s="651"/>
      <c r="BI32" s="651"/>
      <c r="BJ32" s="651"/>
      <c r="BK32" s="651"/>
      <c r="BL32" s="651"/>
      <c r="BM32" s="642">
        <v>98.3</v>
      </c>
      <c r="BN32" s="704"/>
      <c r="BO32" s="704"/>
      <c r="BP32" s="704"/>
      <c r="BQ32" s="684"/>
      <c r="BR32" s="703">
        <v>99.5</v>
      </c>
      <c r="BS32" s="651"/>
      <c r="BT32" s="651"/>
      <c r="BU32" s="651"/>
      <c r="BV32" s="651"/>
      <c r="BW32" s="651"/>
      <c r="BX32" s="642">
        <v>98.3</v>
      </c>
      <c r="BY32" s="704"/>
      <c r="BZ32" s="704"/>
      <c r="CA32" s="704"/>
      <c r="CB32" s="684"/>
      <c r="CD32" s="731"/>
      <c r="CE32" s="732"/>
      <c r="CF32" s="677" t="s">
        <v>248</v>
      </c>
      <c r="CG32" s="678"/>
      <c r="CH32" s="678"/>
      <c r="CI32" s="678"/>
      <c r="CJ32" s="678"/>
      <c r="CK32" s="678"/>
      <c r="CL32" s="678"/>
      <c r="CM32" s="678"/>
      <c r="CN32" s="678"/>
      <c r="CO32" s="678"/>
      <c r="CP32" s="678"/>
      <c r="CQ32" s="679"/>
      <c r="CR32" s="638" t="s">
        <v>65</v>
      </c>
      <c r="CS32" s="639"/>
      <c r="CT32" s="639"/>
      <c r="CU32" s="639"/>
      <c r="CV32" s="639"/>
      <c r="CW32" s="639"/>
      <c r="CX32" s="639"/>
      <c r="CY32" s="640"/>
      <c r="CZ32" s="641" t="s">
        <v>65</v>
      </c>
      <c r="DA32" s="653"/>
      <c r="DB32" s="653"/>
      <c r="DC32" s="654"/>
      <c r="DD32" s="644" t="s">
        <v>65</v>
      </c>
      <c r="DE32" s="639"/>
      <c r="DF32" s="639"/>
      <c r="DG32" s="639"/>
      <c r="DH32" s="639"/>
      <c r="DI32" s="639"/>
      <c r="DJ32" s="639"/>
      <c r="DK32" s="640"/>
      <c r="DL32" s="644" t="s">
        <v>65</v>
      </c>
      <c r="DM32" s="639"/>
      <c r="DN32" s="639"/>
      <c r="DO32" s="639"/>
      <c r="DP32" s="639"/>
      <c r="DQ32" s="639"/>
      <c r="DR32" s="639"/>
      <c r="DS32" s="639"/>
      <c r="DT32" s="639"/>
      <c r="DU32" s="639"/>
      <c r="DV32" s="640"/>
      <c r="DW32" s="641" t="s">
        <v>65</v>
      </c>
      <c r="DX32" s="653"/>
      <c r="DY32" s="653"/>
      <c r="DZ32" s="653"/>
      <c r="EA32" s="653"/>
      <c r="EB32" s="653"/>
      <c r="EC32" s="680"/>
    </row>
    <row r="33" spans="2:133" ht="11.25" customHeight="1" x14ac:dyDescent="0.15">
      <c r="B33" s="635" t="s">
        <v>249</v>
      </c>
      <c r="C33" s="636"/>
      <c r="D33" s="636"/>
      <c r="E33" s="636"/>
      <c r="F33" s="636"/>
      <c r="G33" s="636"/>
      <c r="H33" s="636"/>
      <c r="I33" s="636"/>
      <c r="J33" s="636"/>
      <c r="K33" s="636"/>
      <c r="L33" s="636"/>
      <c r="M33" s="636"/>
      <c r="N33" s="636"/>
      <c r="O33" s="636"/>
      <c r="P33" s="636"/>
      <c r="Q33" s="637"/>
      <c r="R33" s="638">
        <v>3246492</v>
      </c>
      <c r="S33" s="639"/>
      <c r="T33" s="639"/>
      <c r="U33" s="639"/>
      <c r="V33" s="639"/>
      <c r="W33" s="639"/>
      <c r="X33" s="639"/>
      <c r="Y33" s="640"/>
      <c r="Z33" s="671">
        <v>5.7</v>
      </c>
      <c r="AA33" s="671"/>
      <c r="AB33" s="671"/>
      <c r="AC33" s="671"/>
      <c r="AD33" s="672" t="s">
        <v>65</v>
      </c>
      <c r="AE33" s="672"/>
      <c r="AF33" s="672"/>
      <c r="AG33" s="672"/>
      <c r="AH33" s="672"/>
      <c r="AI33" s="672"/>
      <c r="AJ33" s="672"/>
      <c r="AK33" s="672"/>
      <c r="AL33" s="641" t="s">
        <v>65</v>
      </c>
      <c r="AM33" s="642"/>
      <c r="AN33" s="642"/>
      <c r="AO33" s="673"/>
      <c r="AP33" s="719"/>
      <c r="AQ33" s="720"/>
      <c r="AR33" s="720"/>
      <c r="AS33" s="720"/>
      <c r="AT33" s="723"/>
      <c r="AU33" s="87"/>
      <c r="AV33" s="87"/>
      <c r="AW33" s="87"/>
      <c r="AX33" s="619" t="s">
        <v>250</v>
      </c>
      <c r="AY33" s="620"/>
      <c r="AZ33" s="620"/>
      <c r="BA33" s="620"/>
      <c r="BB33" s="620"/>
      <c r="BC33" s="620"/>
      <c r="BD33" s="620"/>
      <c r="BE33" s="620"/>
      <c r="BF33" s="621"/>
      <c r="BG33" s="702">
        <v>99</v>
      </c>
      <c r="BH33" s="623"/>
      <c r="BI33" s="623"/>
      <c r="BJ33" s="623"/>
      <c r="BK33" s="623"/>
      <c r="BL33" s="623"/>
      <c r="BM33" s="665">
        <v>95.6</v>
      </c>
      <c r="BN33" s="623"/>
      <c r="BO33" s="623"/>
      <c r="BP33" s="623"/>
      <c r="BQ33" s="667"/>
      <c r="BR33" s="702">
        <v>99.2</v>
      </c>
      <c r="BS33" s="623"/>
      <c r="BT33" s="623"/>
      <c r="BU33" s="623"/>
      <c r="BV33" s="623"/>
      <c r="BW33" s="623"/>
      <c r="BX33" s="665">
        <v>95.4</v>
      </c>
      <c r="BY33" s="623"/>
      <c r="BZ33" s="623"/>
      <c r="CA33" s="623"/>
      <c r="CB33" s="667"/>
      <c r="CD33" s="677" t="s">
        <v>251</v>
      </c>
      <c r="CE33" s="678"/>
      <c r="CF33" s="678"/>
      <c r="CG33" s="678"/>
      <c r="CH33" s="678"/>
      <c r="CI33" s="678"/>
      <c r="CJ33" s="678"/>
      <c r="CK33" s="678"/>
      <c r="CL33" s="678"/>
      <c r="CM33" s="678"/>
      <c r="CN33" s="678"/>
      <c r="CO33" s="678"/>
      <c r="CP33" s="678"/>
      <c r="CQ33" s="679"/>
      <c r="CR33" s="638">
        <v>30061554</v>
      </c>
      <c r="CS33" s="651"/>
      <c r="CT33" s="651"/>
      <c r="CU33" s="651"/>
      <c r="CV33" s="651"/>
      <c r="CW33" s="651"/>
      <c r="CX33" s="651"/>
      <c r="CY33" s="652"/>
      <c r="CZ33" s="641">
        <v>54.9</v>
      </c>
      <c r="DA33" s="653"/>
      <c r="DB33" s="653"/>
      <c r="DC33" s="654"/>
      <c r="DD33" s="644">
        <v>16004765</v>
      </c>
      <c r="DE33" s="651"/>
      <c r="DF33" s="651"/>
      <c r="DG33" s="651"/>
      <c r="DH33" s="651"/>
      <c r="DI33" s="651"/>
      <c r="DJ33" s="651"/>
      <c r="DK33" s="652"/>
      <c r="DL33" s="644">
        <v>10748564</v>
      </c>
      <c r="DM33" s="651"/>
      <c r="DN33" s="651"/>
      <c r="DO33" s="651"/>
      <c r="DP33" s="651"/>
      <c r="DQ33" s="651"/>
      <c r="DR33" s="651"/>
      <c r="DS33" s="651"/>
      <c r="DT33" s="651"/>
      <c r="DU33" s="651"/>
      <c r="DV33" s="652"/>
      <c r="DW33" s="641">
        <v>40.200000000000003</v>
      </c>
      <c r="DX33" s="653"/>
      <c r="DY33" s="653"/>
      <c r="DZ33" s="653"/>
      <c r="EA33" s="653"/>
      <c r="EB33" s="653"/>
      <c r="EC33" s="680"/>
    </row>
    <row r="34" spans="2:133" ht="11.25" customHeight="1" x14ac:dyDescent="0.15">
      <c r="B34" s="635" t="s">
        <v>252</v>
      </c>
      <c r="C34" s="636"/>
      <c r="D34" s="636"/>
      <c r="E34" s="636"/>
      <c r="F34" s="636"/>
      <c r="G34" s="636"/>
      <c r="H34" s="636"/>
      <c r="I34" s="636"/>
      <c r="J34" s="636"/>
      <c r="K34" s="636"/>
      <c r="L34" s="636"/>
      <c r="M34" s="636"/>
      <c r="N34" s="636"/>
      <c r="O34" s="636"/>
      <c r="P34" s="636"/>
      <c r="Q34" s="637"/>
      <c r="R34" s="638">
        <v>126145</v>
      </c>
      <c r="S34" s="639"/>
      <c r="T34" s="639"/>
      <c r="U34" s="639"/>
      <c r="V34" s="639"/>
      <c r="W34" s="639"/>
      <c r="X34" s="639"/>
      <c r="Y34" s="640"/>
      <c r="Z34" s="671">
        <v>0.2</v>
      </c>
      <c r="AA34" s="671"/>
      <c r="AB34" s="671"/>
      <c r="AC34" s="671"/>
      <c r="AD34" s="672">
        <v>18684</v>
      </c>
      <c r="AE34" s="672"/>
      <c r="AF34" s="672"/>
      <c r="AG34" s="672"/>
      <c r="AH34" s="672"/>
      <c r="AI34" s="672"/>
      <c r="AJ34" s="672"/>
      <c r="AK34" s="672"/>
      <c r="AL34" s="641">
        <v>0.1</v>
      </c>
      <c r="AM34" s="642"/>
      <c r="AN34" s="642"/>
      <c r="AO34" s="673"/>
      <c r="AP34" s="88"/>
      <c r="AQ34" s="89"/>
      <c r="AR34" s="85"/>
      <c r="AS34" s="86"/>
      <c r="AT34" s="86"/>
      <c r="AU34" s="86"/>
      <c r="AV34" s="86"/>
      <c r="AW34" s="86"/>
      <c r="AX34" s="86"/>
      <c r="AY34" s="86"/>
      <c r="AZ34" s="86"/>
      <c r="BA34" s="86"/>
      <c r="BB34" s="86"/>
      <c r="BC34" s="86"/>
      <c r="BD34" s="86"/>
      <c r="BE34" s="86"/>
      <c r="BF34" s="86"/>
      <c r="BG34" s="89"/>
      <c r="BH34" s="89"/>
      <c r="BI34" s="89"/>
      <c r="BJ34" s="89"/>
      <c r="BK34" s="89"/>
      <c r="BL34" s="89"/>
      <c r="BM34" s="89"/>
      <c r="BN34" s="89"/>
      <c r="BO34" s="89"/>
      <c r="BP34" s="89"/>
      <c r="BQ34" s="89"/>
      <c r="BR34" s="89"/>
      <c r="BS34" s="89"/>
      <c r="BT34" s="89"/>
      <c r="BU34" s="89"/>
      <c r="BV34" s="89"/>
      <c r="BW34" s="89"/>
      <c r="BX34" s="89"/>
      <c r="BY34" s="89"/>
      <c r="BZ34" s="89"/>
      <c r="CA34" s="89"/>
      <c r="CB34" s="89"/>
      <c r="CD34" s="677" t="s">
        <v>253</v>
      </c>
      <c r="CE34" s="678"/>
      <c r="CF34" s="678"/>
      <c r="CG34" s="678"/>
      <c r="CH34" s="678"/>
      <c r="CI34" s="678"/>
      <c r="CJ34" s="678"/>
      <c r="CK34" s="678"/>
      <c r="CL34" s="678"/>
      <c r="CM34" s="678"/>
      <c r="CN34" s="678"/>
      <c r="CO34" s="678"/>
      <c r="CP34" s="678"/>
      <c r="CQ34" s="679"/>
      <c r="CR34" s="638">
        <v>5563478</v>
      </c>
      <c r="CS34" s="639"/>
      <c r="CT34" s="639"/>
      <c r="CU34" s="639"/>
      <c r="CV34" s="639"/>
      <c r="CW34" s="639"/>
      <c r="CX34" s="639"/>
      <c r="CY34" s="640"/>
      <c r="CZ34" s="641">
        <v>10.199999999999999</v>
      </c>
      <c r="DA34" s="653"/>
      <c r="DB34" s="653"/>
      <c r="DC34" s="654"/>
      <c r="DD34" s="644">
        <v>4333496</v>
      </c>
      <c r="DE34" s="639"/>
      <c r="DF34" s="639"/>
      <c r="DG34" s="639"/>
      <c r="DH34" s="639"/>
      <c r="DI34" s="639"/>
      <c r="DJ34" s="639"/>
      <c r="DK34" s="640"/>
      <c r="DL34" s="644">
        <v>3370121</v>
      </c>
      <c r="DM34" s="639"/>
      <c r="DN34" s="639"/>
      <c r="DO34" s="639"/>
      <c r="DP34" s="639"/>
      <c r="DQ34" s="639"/>
      <c r="DR34" s="639"/>
      <c r="DS34" s="639"/>
      <c r="DT34" s="639"/>
      <c r="DU34" s="639"/>
      <c r="DV34" s="640"/>
      <c r="DW34" s="641">
        <v>12.6</v>
      </c>
      <c r="DX34" s="653"/>
      <c r="DY34" s="653"/>
      <c r="DZ34" s="653"/>
      <c r="EA34" s="653"/>
      <c r="EB34" s="653"/>
      <c r="EC34" s="680"/>
    </row>
    <row r="35" spans="2:133" ht="11.25" customHeight="1" x14ac:dyDescent="0.15">
      <c r="B35" s="635" t="s">
        <v>254</v>
      </c>
      <c r="C35" s="636"/>
      <c r="D35" s="636"/>
      <c r="E35" s="636"/>
      <c r="F35" s="636"/>
      <c r="G35" s="636"/>
      <c r="H35" s="636"/>
      <c r="I35" s="636"/>
      <c r="J35" s="636"/>
      <c r="K35" s="636"/>
      <c r="L35" s="636"/>
      <c r="M35" s="636"/>
      <c r="N35" s="636"/>
      <c r="O35" s="636"/>
      <c r="P35" s="636"/>
      <c r="Q35" s="637"/>
      <c r="R35" s="638">
        <v>604438</v>
      </c>
      <c r="S35" s="639"/>
      <c r="T35" s="639"/>
      <c r="U35" s="639"/>
      <c r="V35" s="639"/>
      <c r="W35" s="639"/>
      <c r="X35" s="639"/>
      <c r="Y35" s="640"/>
      <c r="Z35" s="671">
        <v>1.1000000000000001</v>
      </c>
      <c r="AA35" s="671"/>
      <c r="AB35" s="671"/>
      <c r="AC35" s="671"/>
      <c r="AD35" s="672" t="s">
        <v>65</v>
      </c>
      <c r="AE35" s="672"/>
      <c r="AF35" s="672"/>
      <c r="AG35" s="672"/>
      <c r="AH35" s="672"/>
      <c r="AI35" s="672"/>
      <c r="AJ35" s="672"/>
      <c r="AK35" s="672"/>
      <c r="AL35" s="641" t="s">
        <v>65</v>
      </c>
      <c r="AM35" s="642"/>
      <c r="AN35" s="642"/>
      <c r="AO35" s="673"/>
      <c r="AP35" s="90"/>
      <c r="AQ35" s="699" t="s">
        <v>255</v>
      </c>
      <c r="AR35" s="700"/>
      <c r="AS35" s="700"/>
      <c r="AT35" s="700"/>
      <c r="AU35" s="700"/>
      <c r="AV35" s="700"/>
      <c r="AW35" s="700"/>
      <c r="AX35" s="700"/>
      <c r="AY35" s="700"/>
      <c r="AZ35" s="700"/>
      <c r="BA35" s="700"/>
      <c r="BB35" s="700"/>
      <c r="BC35" s="700"/>
      <c r="BD35" s="700"/>
      <c r="BE35" s="700"/>
      <c r="BF35" s="701"/>
      <c r="BG35" s="699" t="s">
        <v>256</v>
      </c>
      <c r="BH35" s="700"/>
      <c r="BI35" s="700"/>
      <c r="BJ35" s="700"/>
      <c r="BK35" s="700"/>
      <c r="BL35" s="700"/>
      <c r="BM35" s="700"/>
      <c r="BN35" s="700"/>
      <c r="BO35" s="700"/>
      <c r="BP35" s="700"/>
      <c r="BQ35" s="700"/>
      <c r="BR35" s="700"/>
      <c r="BS35" s="700"/>
      <c r="BT35" s="700"/>
      <c r="BU35" s="700"/>
      <c r="BV35" s="700"/>
      <c r="BW35" s="700"/>
      <c r="BX35" s="700"/>
      <c r="BY35" s="700"/>
      <c r="BZ35" s="700"/>
      <c r="CA35" s="700"/>
      <c r="CB35" s="701"/>
      <c r="CD35" s="677" t="s">
        <v>257</v>
      </c>
      <c r="CE35" s="678"/>
      <c r="CF35" s="678"/>
      <c r="CG35" s="678"/>
      <c r="CH35" s="678"/>
      <c r="CI35" s="678"/>
      <c r="CJ35" s="678"/>
      <c r="CK35" s="678"/>
      <c r="CL35" s="678"/>
      <c r="CM35" s="678"/>
      <c r="CN35" s="678"/>
      <c r="CO35" s="678"/>
      <c r="CP35" s="678"/>
      <c r="CQ35" s="679"/>
      <c r="CR35" s="638">
        <v>1809262</v>
      </c>
      <c r="CS35" s="651"/>
      <c r="CT35" s="651"/>
      <c r="CU35" s="651"/>
      <c r="CV35" s="651"/>
      <c r="CW35" s="651"/>
      <c r="CX35" s="651"/>
      <c r="CY35" s="652"/>
      <c r="CZ35" s="641">
        <v>3.3</v>
      </c>
      <c r="DA35" s="653"/>
      <c r="DB35" s="653"/>
      <c r="DC35" s="654"/>
      <c r="DD35" s="644">
        <v>1500067</v>
      </c>
      <c r="DE35" s="651"/>
      <c r="DF35" s="651"/>
      <c r="DG35" s="651"/>
      <c r="DH35" s="651"/>
      <c r="DI35" s="651"/>
      <c r="DJ35" s="651"/>
      <c r="DK35" s="652"/>
      <c r="DL35" s="644">
        <v>1272855</v>
      </c>
      <c r="DM35" s="651"/>
      <c r="DN35" s="651"/>
      <c r="DO35" s="651"/>
      <c r="DP35" s="651"/>
      <c r="DQ35" s="651"/>
      <c r="DR35" s="651"/>
      <c r="DS35" s="651"/>
      <c r="DT35" s="651"/>
      <c r="DU35" s="651"/>
      <c r="DV35" s="652"/>
      <c r="DW35" s="641">
        <v>4.8</v>
      </c>
      <c r="DX35" s="653"/>
      <c r="DY35" s="653"/>
      <c r="DZ35" s="653"/>
      <c r="EA35" s="653"/>
      <c r="EB35" s="653"/>
      <c r="EC35" s="680"/>
    </row>
    <row r="36" spans="2:133" ht="11.25" customHeight="1" x14ac:dyDescent="0.15">
      <c r="B36" s="635" t="s">
        <v>258</v>
      </c>
      <c r="C36" s="636"/>
      <c r="D36" s="636"/>
      <c r="E36" s="636"/>
      <c r="F36" s="636"/>
      <c r="G36" s="636"/>
      <c r="H36" s="636"/>
      <c r="I36" s="636"/>
      <c r="J36" s="636"/>
      <c r="K36" s="636"/>
      <c r="L36" s="636"/>
      <c r="M36" s="636"/>
      <c r="N36" s="636"/>
      <c r="O36" s="636"/>
      <c r="P36" s="636"/>
      <c r="Q36" s="637"/>
      <c r="R36" s="638">
        <v>2478748</v>
      </c>
      <c r="S36" s="639"/>
      <c r="T36" s="639"/>
      <c r="U36" s="639"/>
      <c r="V36" s="639"/>
      <c r="W36" s="639"/>
      <c r="X36" s="639"/>
      <c r="Y36" s="640"/>
      <c r="Z36" s="671">
        <v>4.4000000000000004</v>
      </c>
      <c r="AA36" s="671"/>
      <c r="AB36" s="671"/>
      <c r="AC36" s="671"/>
      <c r="AD36" s="672" t="s">
        <v>65</v>
      </c>
      <c r="AE36" s="672"/>
      <c r="AF36" s="672"/>
      <c r="AG36" s="672"/>
      <c r="AH36" s="672"/>
      <c r="AI36" s="672"/>
      <c r="AJ36" s="672"/>
      <c r="AK36" s="672"/>
      <c r="AL36" s="641" t="s">
        <v>65</v>
      </c>
      <c r="AM36" s="642"/>
      <c r="AN36" s="642"/>
      <c r="AO36" s="673"/>
      <c r="AP36" s="90"/>
      <c r="AQ36" s="690" t="s">
        <v>259</v>
      </c>
      <c r="AR36" s="691"/>
      <c r="AS36" s="691"/>
      <c r="AT36" s="691"/>
      <c r="AU36" s="691"/>
      <c r="AV36" s="691"/>
      <c r="AW36" s="691"/>
      <c r="AX36" s="691"/>
      <c r="AY36" s="692"/>
      <c r="AZ36" s="693">
        <v>5634488</v>
      </c>
      <c r="BA36" s="694"/>
      <c r="BB36" s="694"/>
      <c r="BC36" s="694"/>
      <c r="BD36" s="694"/>
      <c r="BE36" s="694"/>
      <c r="BF36" s="695"/>
      <c r="BG36" s="696" t="s">
        <v>260</v>
      </c>
      <c r="BH36" s="697"/>
      <c r="BI36" s="697"/>
      <c r="BJ36" s="697"/>
      <c r="BK36" s="697"/>
      <c r="BL36" s="697"/>
      <c r="BM36" s="697"/>
      <c r="BN36" s="697"/>
      <c r="BO36" s="697"/>
      <c r="BP36" s="697"/>
      <c r="BQ36" s="697"/>
      <c r="BR36" s="697"/>
      <c r="BS36" s="697"/>
      <c r="BT36" s="697"/>
      <c r="BU36" s="698"/>
      <c r="BV36" s="693">
        <v>166195</v>
      </c>
      <c r="BW36" s="694"/>
      <c r="BX36" s="694"/>
      <c r="BY36" s="694"/>
      <c r="BZ36" s="694"/>
      <c r="CA36" s="694"/>
      <c r="CB36" s="695"/>
      <c r="CD36" s="677" t="s">
        <v>261</v>
      </c>
      <c r="CE36" s="678"/>
      <c r="CF36" s="678"/>
      <c r="CG36" s="678"/>
      <c r="CH36" s="678"/>
      <c r="CI36" s="678"/>
      <c r="CJ36" s="678"/>
      <c r="CK36" s="678"/>
      <c r="CL36" s="678"/>
      <c r="CM36" s="678"/>
      <c r="CN36" s="678"/>
      <c r="CO36" s="678"/>
      <c r="CP36" s="678"/>
      <c r="CQ36" s="679"/>
      <c r="CR36" s="638">
        <v>17337031</v>
      </c>
      <c r="CS36" s="639"/>
      <c r="CT36" s="639"/>
      <c r="CU36" s="639"/>
      <c r="CV36" s="639"/>
      <c r="CW36" s="639"/>
      <c r="CX36" s="639"/>
      <c r="CY36" s="640"/>
      <c r="CZ36" s="641">
        <v>31.7</v>
      </c>
      <c r="DA36" s="653"/>
      <c r="DB36" s="653"/>
      <c r="DC36" s="654"/>
      <c r="DD36" s="644">
        <v>6131440</v>
      </c>
      <c r="DE36" s="639"/>
      <c r="DF36" s="639"/>
      <c r="DG36" s="639"/>
      <c r="DH36" s="639"/>
      <c r="DI36" s="639"/>
      <c r="DJ36" s="639"/>
      <c r="DK36" s="640"/>
      <c r="DL36" s="644">
        <v>3457701</v>
      </c>
      <c r="DM36" s="639"/>
      <c r="DN36" s="639"/>
      <c r="DO36" s="639"/>
      <c r="DP36" s="639"/>
      <c r="DQ36" s="639"/>
      <c r="DR36" s="639"/>
      <c r="DS36" s="639"/>
      <c r="DT36" s="639"/>
      <c r="DU36" s="639"/>
      <c r="DV36" s="640"/>
      <c r="DW36" s="641">
        <v>12.9</v>
      </c>
      <c r="DX36" s="653"/>
      <c r="DY36" s="653"/>
      <c r="DZ36" s="653"/>
      <c r="EA36" s="653"/>
      <c r="EB36" s="653"/>
      <c r="EC36" s="680"/>
    </row>
    <row r="37" spans="2:133" ht="11.25" customHeight="1" x14ac:dyDescent="0.15">
      <c r="B37" s="635" t="s">
        <v>262</v>
      </c>
      <c r="C37" s="636"/>
      <c r="D37" s="636"/>
      <c r="E37" s="636"/>
      <c r="F37" s="636"/>
      <c r="G37" s="636"/>
      <c r="H37" s="636"/>
      <c r="I37" s="636"/>
      <c r="J37" s="636"/>
      <c r="K37" s="636"/>
      <c r="L37" s="636"/>
      <c r="M37" s="636"/>
      <c r="N37" s="636"/>
      <c r="O37" s="636"/>
      <c r="P37" s="636"/>
      <c r="Q37" s="637"/>
      <c r="R37" s="638">
        <v>932717</v>
      </c>
      <c r="S37" s="639"/>
      <c r="T37" s="639"/>
      <c r="U37" s="639"/>
      <c r="V37" s="639"/>
      <c r="W37" s="639"/>
      <c r="X37" s="639"/>
      <c r="Y37" s="640"/>
      <c r="Z37" s="671">
        <v>1.6</v>
      </c>
      <c r="AA37" s="671"/>
      <c r="AB37" s="671"/>
      <c r="AC37" s="671"/>
      <c r="AD37" s="672" t="s">
        <v>65</v>
      </c>
      <c r="AE37" s="672"/>
      <c r="AF37" s="672"/>
      <c r="AG37" s="672"/>
      <c r="AH37" s="672"/>
      <c r="AI37" s="672"/>
      <c r="AJ37" s="672"/>
      <c r="AK37" s="672"/>
      <c r="AL37" s="641" t="s">
        <v>65</v>
      </c>
      <c r="AM37" s="642"/>
      <c r="AN37" s="642"/>
      <c r="AO37" s="673"/>
      <c r="AQ37" s="681" t="s">
        <v>263</v>
      </c>
      <c r="AR37" s="682"/>
      <c r="AS37" s="682"/>
      <c r="AT37" s="682"/>
      <c r="AU37" s="682"/>
      <c r="AV37" s="682"/>
      <c r="AW37" s="682"/>
      <c r="AX37" s="682"/>
      <c r="AY37" s="683"/>
      <c r="AZ37" s="638">
        <v>1895268</v>
      </c>
      <c r="BA37" s="639"/>
      <c r="BB37" s="639"/>
      <c r="BC37" s="639"/>
      <c r="BD37" s="651"/>
      <c r="BE37" s="651"/>
      <c r="BF37" s="684"/>
      <c r="BG37" s="677" t="s">
        <v>264</v>
      </c>
      <c r="BH37" s="678"/>
      <c r="BI37" s="678"/>
      <c r="BJ37" s="678"/>
      <c r="BK37" s="678"/>
      <c r="BL37" s="678"/>
      <c r="BM37" s="678"/>
      <c r="BN37" s="678"/>
      <c r="BO37" s="678"/>
      <c r="BP37" s="678"/>
      <c r="BQ37" s="678"/>
      <c r="BR37" s="678"/>
      <c r="BS37" s="678"/>
      <c r="BT37" s="678"/>
      <c r="BU37" s="679"/>
      <c r="BV37" s="638">
        <v>104409</v>
      </c>
      <c r="BW37" s="639"/>
      <c r="BX37" s="639"/>
      <c r="BY37" s="639"/>
      <c r="BZ37" s="639"/>
      <c r="CA37" s="639"/>
      <c r="CB37" s="685"/>
      <c r="CD37" s="677" t="s">
        <v>265</v>
      </c>
      <c r="CE37" s="678"/>
      <c r="CF37" s="678"/>
      <c r="CG37" s="678"/>
      <c r="CH37" s="678"/>
      <c r="CI37" s="678"/>
      <c r="CJ37" s="678"/>
      <c r="CK37" s="678"/>
      <c r="CL37" s="678"/>
      <c r="CM37" s="678"/>
      <c r="CN37" s="678"/>
      <c r="CO37" s="678"/>
      <c r="CP37" s="678"/>
      <c r="CQ37" s="679"/>
      <c r="CR37" s="638">
        <v>2209964</v>
      </c>
      <c r="CS37" s="651"/>
      <c r="CT37" s="651"/>
      <c r="CU37" s="651"/>
      <c r="CV37" s="651"/>
      <c r="CW37" s="651"/>
      <c r="CX37" s="651"/>
      <c r="CY37" s="652"/>
      <c r="CZ37" s="641">
        <v>4</v>
      </c>
      <c r="DA37" s="653"/>
      <c r="DB37" s="653"/>
      <c r="DC37" s="654"/>
      <c r="DD37" s="644">
        <v>2183440</v>
      </c>
      <c r="DE37" s="651"/>
      <c r="DF37" s="651"/>
      <c r="DG37" s="651"/>
      <c r="DH37" s="651"/>
      <c r="DI37" s="651"/>
      <c r="DJ37" s="651"/>
      <c r="DK37" s="652"/>
      <c r="DL37" s="644">
        <v>2183440</v>
      </c>
      <c r="DM37" s="651"/>
      <c r="DN37" s="651"/>
      <c r="DO37" s="651"/>
      <c r="DP37" s="651"/>
      <c r="DQ37" s="651"/>
      <c r="DR37" s="651"/>
      <c r="DS37" s="651"/>
      <c r="DT37" s="651"/>
      <c r="DU37" s="651"/>
      <c r="DV37" s="652"/>
      <c r="DW37" s="641">
        <v>8.1999999999999993</v>
      </c>
      <c r="DX37" s="653"/>
      <c r="DY37" s="653"/>
      <c r="DZ37" s="653"/>
      <c r="EA37" s="653"/>
      <c r="EB37" s="653"/>
      <c r="EC37" s="680"/>
    </row>
    <row r="38" spans="2:133" ht="11.25" customHeight="1" x14ac:dyDescent="0.15">
      <c r="B38" s="635" t="s">
        <v>266</v>
      </c>
      <c r="C38" s="636"/>
      <c r="D38" s="636"/>
      <c r="E38" s="636"/>
      <c r="F38" s="636"/>
      <c r="G38" s="636"/>
      <c r="H38" s="636"/>
      <c r="I38" s="636"/>
      <c r="J38" s="636"/>
      <c r="K38" s="636"/>
      <c r="L38" s="636"/>
      <c r="M38" s="636"/>
      <c r="N38" s="636"/>
      <c r="O38" s="636"/>
      <c r="P38" s="636"/>
      <c r="Q38" s="637"/>
      <c r="R38" s="638">
        <v>1362212</v>
      </c>
      <c r="S38" s="639"/>
      <c r="T38" s="639"/>
      <c r="U38" s="639"/>
      <c r="V38" s="639"/>
      <c r="W38" s="639"/>
      <c r="X38" s="639"/>
      <c r="Y38" s="640"/>
      <c r="Z38" s="671">
        <v>2.4</v>
      </c>
      <c r="AA38" s="671"/>
      <c r="AB38" s="671"/>
      <c r="AC38" s="671"/>
      <c r="AD38" s="672">
        <v>186</v>
      </c>
      <c r="AE38" s="672"/>
      <c r="AF38" s="672"/>
      <c r="AG38" s="672"/>
      <c r="AH38" s="672"/>
      <c r="AI38" s="672"/>
      <c r="AJ38" s="672"/>
      <c r="AK38" s="672"/>
      <c r="AL38" s="641">
        <v>0</v>
      </c>
      <c r="AM38" s="642"/>
      <c r="AN38" s="642"/>
      <c r="AO38" s="673"/>
      <c r="AQ38" s="681" t="s">
        <v>267</v>
      </c>
      <c r="AR38" s="682"/>
      <c r="AS38" s="682"/>
      <c r="AT38" s="682"/>
      <c r="AU38" s="682"/>
      <c r="AV38" s="682"/>
      <c r="AW38" s="682"/>
      <c r="AX38" s="682"/>
      <c r="AY38" s="683"/>
      <c r="AZ38" s="638">
        <v>381937</v>
      </c>
      <c r="BA38" s="639"/>
      <c r="BB38" s="639"/>
      <c r="BC38" s="639"/>
      <c r="BD38" s="651"/>
      <c r="BE38" s="651"/>
      <c r="BF38" s="684"/>
      <c r="BG38" s="677" t="s">
        <v>268</v>
      </c>
      <c r="BH38" s="678"/>
      <c r="BI38" s="678"/>
      <c r="BJ38" s="678"/>
      <c r="BK38" s="678"/>
      <c r="BL38" s="678"/>
      <c r="BM38" s="678"/>
      <c r="BN38" s="678"/>
      <c r="BO38" s="678"/>
      <c r="BP38" s="678"/>
      <c r="BQ38" s="678"/>
      <c r="BR38" s="678"/>
      <c r="BS38" s="678"/>
      <c r="BT38" s="678"/>
      <c r="BU38" s="679"/>
      <c r="BV38" s="638">
        <v>12416</v>
      </c>
      <c r="BW38" s="639"/>
      <c r="BX38" s="639"/>
      <c r="BY38" s="639"/>
      <c r="BZ38" s="639"/>
      <c r="CA38" s="639"/>
      <c r="CB38" s="685"/>
      <c r="CD38" s="677" t="s">
        <v>269</v>
      </c>
      <c r="CE38" s="678"/>
      <c r="CF38" s="678"/>
      <c r="CG38" s="678"/>
      <c r="CH38" s="678"/>
      <c r="CI38" s="678"/>
      <c r="CJ38" s="678"/>
      <c r="CK38" s="678"/>
      <c r="CL38" s="678"/>
      <c r="CM38" s="678"/>
      <c r="CN38" s="678"/>
      <c r="CO38" s="678"/>
      <c r="CP38" s="678"/>
      <c r="CQ38" s="679"/>
      <c r="CR38" s="638">
        <v>3357283</v>
      </c>
      <c r="CS38" s="639"/>
      <c r="CT38" s="639"/>
      <c r="CU38" s="639"/>
      <c r="CV38" s="639"/>
      <c r="CW38" s="639"/>
      <c r="CX38" s="639"/>
      <c r="CY38" s="640"/>
      <c r="CZ38" s="641">
        <v>6.1</v>
      </c>
      <c r="DA38" s="653"/>
      <c r="DB38" s="653"/>
      <c r="DC38" s="654"/>
      <c r="DD38" s="644">
        <v>2713949</v>
      </c>
      <c r="DE38" s="639"/>
      <c r="DF38" s="639"/>
      <c r="DG38" s="639"/>
      <c r="DH38" s="639"/>
      <c r="DI38" s="639"/>
      <c r="DJ38" s="639"/>
      <c r="DK38" s="640"/>
      <c r="DL38" s="644">
        <v>2645594</v>
      </c>
      <c r="DM38" s="639"/>
      <c r="DN38" s="639"/>
      <c r="DO38" s="639"/>
      <c r="DP38" s="639"/>
      <c r="DQ38" s="639"/>
      <c r="DR38" s="639"/>
      <c r="DS38" s="639"/>
      <c r="DT38" s="639"/>
      <c r="DU38" s="639"/>
      <c r="DV38" s="640"/>
      <c r="DW38" s="641">
        <v>9.9</v>
      </c>
      <c r="DX38" s="653"/>
      <c r="DY38" s="653"/>
      <c r="DZ38" s="653"/>
      <c r="EA38" s="653"/>
      <c r="EB38" s="653"/>
      <c r="EC38" s="680"/>
    </row>
    <row r="39" spans="2:133" ht="11.25" customHeight="1" x14ac:dyDescent="0.15">
      <c r="B39" s="635" t="s">
        <v>270</v>
      </c>
      <c r="C39" s="636"/>
      <c r="D39" s="636"/>
      <c r="E39" s="636"/>
      <c r="F39" s="636"/>
      <c r="G39" s="636"/>
      <c r="H39" s="636"/>
      <c r="I39" s="636"/>
      <c r="J39" s="636"/>
      <c r="K39" s="636"/>
      <c r="L39" s="636"/>
      <c r="M39" s="636"/>
      <c r="N39" s="636"/>
      <c r="O39" s="636"/>
      <c r="P39" s="636"/>
      <c r="Q39" s="637"/>
      <c r="R39" s="638">
        <v>2582021</v>
      </c>
      <c r="S39" s="639"/>
      <c r="T39" s="639"/>
      <c r="U39" s="639"/>
      <c r="V39" s="639"/>
      <c r="W39" s="639"/>
      <c r="X39" s="639"/>
      <c r="Y39" s="640"/>
      <c r="Z39" s="671">
        <v>4.5999999999999996</v>
      </c>
      <c r="AA39" s="671"/>
      <c r="AB39" s="671"/>
      <c r="AC39" s="671"/>
      <c r="AD39" s="672" t="s">
        <v>65</v>
      </c>
      <c r="AE39" s="672"/>
      <c r="AF39" s="672"/>
      <c r="AG39" s="672"/>
      <c r="AH39" s="672"/>
      <c r="AI39" s="672"/>
      <c r="AJ39" s="672"/>
      <c r="AK39" s="672"/>
      <c r="AL39" s="641" t="s">
        <v>65</v>
      </c>
      <c r="AM39" s="642"/>
      <c r="AN39" s="642"/>
      <c r="AO39" s="673"/>
      <c r="AQ39" s="681" t="s">
        <v>271</v>
      </c>
      <c r="AR39" s="682"/>
      <c r="AS39" s="682"/>
      <c r="AT39" s="682"/>
      <c r="AU39" s="682"/>
      <c r="AV39" s="682"/>
      <c r="AW39" s="682"/>
      <c r="AX39" s="682"/>
      <c r="AY39" s="683"/>
      <c r="AZ39" s="638" t="s">
        <v>65</v>
      </c>
      <c r="BA39" s="639"/>
      <c r="BB39" s="639"/>
      <c r="BC39" s="639"/>
      <c r="BD39" s="651"/>
      <c r="BE39" s="651"/>
      <c r="BF39" s="684"/>
      <c r="BG39" s="677" t="s">
        <v>272</v>
      </c>
      <c r="BH39" s="678"/>
      <c r="BI39" s="678"/>
      <c r="BJ39" s="678"/>
      <c r="BK39" s="678"/>
      <c r="BL39" s="678"/>
      <c r="BM39" s="678"/>
      <c r="BN39" s="678"/>
      <c r="BO39" s="678"/>
      <c r="BP39" s="678"/>
      <c r="BQ39" s="678"/>
      <c r="BR39" s="678"/>
      <c r="BS39" s="678"/>
      <c r="BT39" s="678"/>
      <c r="BU39" s="679"/>
      <c r="BV39" s="638">
        <v>19974</v>
      </c>
      <c r="BW39" s="639"/>
      <c r="BX39" s="639"/>
      <c r="BY39" s="639"/>
      <c r="BZ39" s="639"/>
      <c r="CA39" s="639"/>
      <c r="CB39" s="685"/>
      <c r="CD39" s="677" t="s">
        <v>273</v>
      </c>
      <c r="CE39" s="678"/>
      <c r="CF39" s="678"/>
      <c r="CG39" s="678"/>
      <c r="CH39" s="678"/>
      <c r="CI39" s="678"/>
      <c r="CJ39" s="678"/>
      <c r="CK39" s="678"/>
      <c r="CL39" s="678"/>
      <c r="CM39" s="678"/>
      <c r="CN39" s="678"/>
      <c r="CO39" s="678"/>
      <c r="CP39" s="678"/>
      <c r="CQ39" s="679"/>
      <c r="CR39" s="638">
        <v>1319737</v>
      </c>
      <c r="CS39" s="651"/>
      <c r="CT39" s="651"/>
      <c r="CU39" s="651"/>
      <c r="CV39" s="651"/>
      <c r="CW39" s="651"/>
      <c r="CX39" s="651"/>
      <c r="CY39" s="652"/>
      <c r="CZ39" s="641">
        <v>2.4</v>
      </c>
      <c r="DA39" s="653"/>
      <c r="DB39" s="653"/>
      <c r="DC39" s="654"/>
      <c r="DD39" s="644">
        <v>1278280</v>
      </c>
      <c r="DE39" s="651"/>
      <c r="DF39" s="651"/>
      <c r="DG39" s="651"/>
      <c r="DH39" s="651"/>
      <c r="DI39" s="651"/>
      <c r="DJ39" s="651"/>
      <c r="DK39" s="652"/>
      <c r="DL39" s="644" t="s">
        <v>65</v>
      </c>
      <c r="DM39" s="651"/>
      <c r="DN39" s="651"/>
      <c r="DO39" s="651"/>
      <c r="DP39" s="651"/>
      <c r="DQ39" s="651"/>
      <c r="DR39" s="651"/>
      <c r="DS39" s="651"/>
      <c r="DT39" s="651"/>
      <c r="DU39" s="651"/>
      <c r="DV39" s="652"/>
      <c r="DW39" s="641" t="s">
        <v>65</v>
      </c>
      <c r="DX39" s="653"/>
      <c r="DY39" s="653"/>
      <c r="DZ39" s="653"/>
      <c r="EA39" s="653"/>
      <c r="EB39" s="653"/>
      <c r="EC39" s="680"/>
    </row>
    <row r="40" spans="2:133" ht="11.25" customHeight="1" x14ac:dyDescent="0.15">
      <c r="B40" s="635" t="s">
        <v>274</v>
      </c>
      <c r="C40" s="636"/>
      <c r="D40" s="636"/>
      <c r="E40" s="636"/>
      <c r="F40" s="636"/>
      <c r="G40" s="636"/>
      <c r="H40" s="636"/>
      <c r="I40" s="636"/>
      <c r="J40" s="636"/>
      <c r="K40" s="636"/>
      <c r="L40" s="636"/>
      <c r="M40" s="636"/>
      <c r="N40" s="636"/>
      <c r="O40" s="636"/>
      <c r="P40" s="636"/>
      <c r="Q40" s="637"/>
      <c r="R40" s="638" t="s">
        <v>65</v>
      </c>
      <c r="S40" s="639"/>
      <c r="T40" s="639"/>
      <c r="U40" s="639"/>
      <c r="V40" s="639"/>
      <c r="W40" s="639"/>
      <c r="X40" s="639"/>
      <c r="Y40" s="640"/>
      <c r="Z40" s="671" t="s">
        <v>65</v>
      </c>
      <c r="AA40" s="671"/>
      <c r="AB40" s="671"/>
      <c r="AC40" s="671"/>
      <c r="AD40" s="672" t="s">
        <v>65</v>
      </c>
      <c r="AE40" s="672"/>
      <c r="AF40" s="672"/>
      <c r="AG40" s="672"/>
      <c r="AH40" s="672"/>
      <c r="AI40" s="672"/>
      <c r="AJ40" s="672"/>
      <c r="AK40" s="672"/>
      <c r="AL40" s="641" t="s">
        <v>65</v>
      </c>
      <c r="AM40" s="642"/>
      <c r="AN40" s="642"/>
      <c r="AO40" s="673"/>
      <c r="AQ40" s="681" t="s">
        <v>275</v>
      </c>
      <c r="AR40" s="682"/>
      <c r="AS40" s="682"/>
      <c r="AT40" s="682"/>
      <c r="AU40" s="682"/>
      <c r="AV40" s="682"/>
      <c r="AW40" s="682"/>
      <c r="AX40" s="682"/>
      <c r="AY40" s="683"/>
      <c r="AZ40" s="638" t="s">
        <v>65</v>
      </c>
      <c r="BA40" s="639"/>
      <c r="BB40" s="639"/>
      <c r="BC40" s="639"/>
      <c r="BD40" s="651"/>
      <c r="BE40" s="651"/>
      <c r="BF40" s="684"/>
      <c r="BG40" s="686" t="s">
        <v>276</v>
      </c>
      <c r="BH40" s="687"/>
      <c r="BI40" s="687"/>
      <c r="BJ40" s="687"/>
      <c r="BK40" s="687"/>
      <c r="BL40" s="91"/>
      <c r="BM40" s="678" t="s">
        <v>277</v>
      </c>
      <c r="BN40" s="678"/>
      <c r="BO40" s="678"/>
      <c r="BP40" s="678"/>
      <c r="BQ40" s="678"/>
      <c r="BR40" s="678"/>
      <c r="BS40" s="678"/>
      <c r="BT40" s="678"/>
      <c r="BU40" s="679"/>
      <c r="BV40" s="638">
        <v>88</v>
      </c>
      <c r="BW40" s="639"/>
      <c r="BX40" s="639"/>
      <c r="BY40" s="639"/>
      <c r="BZ40" s="639"/>
      <c r="CA40" s="639"/>
      <c r="CB40" s="685"/>
      <c r="CD40" s="677" t="s">
        <v>278</v>
      </c>
      <c r="CE40" s="678"/>
      <c r="CF40" s="678"/>
      <c r="CG40" s="678"/>
      <c r="CH40" s="678"/>
      <c r="CI40" s="678"/>
      <c r="CJ40" s="678"/>
      <c r="CK40" s="678"/>
      <c r="CL40" s="678"/>
      <c r="CM40" s="678"/>
      <c r="CN40" s="678"/>
      <c r="CO40" s="678"/>
      <c r="CP40" s="678"/>
      <c r="CQ40" s="679"/>
      <c r="CR40" s="638">
        <v>674763</v>
      </c>
      <c r="CS40" s="639"/>
      <c r="CT40" s="639"/>
      <c r="CU40" s="639"/>
      <c r="CV40" s="639"/>
      <c r="CW40" s="639"/>
      <c r="CX40" s="639"/>
      <c r="CY40" s="640"/>
      <c r="CZ40" s="641">
        <v>1.2</v>
      </c>
      <c r="DA40" s="653"/>
      <c r="DB40" s="653"/>
      <c r="DC40" s="654"/>
      <c r="DD40" s="644">
        <v>47533</v>
      </c>
      <c r="DE40" s="639"/>
      <c r="DF40" s="639"/>
      <c r="DG40" s="639"/>
      <c r="DH40" s="639"/>
      <c r="DI40" s="639"/>
      <c r="DJ40" s="639"/>
      <c r="DK40" s="640"/>
      <c r="DL40" s="644">
        <v>2293</v>
      </c>
      <c r="DM40" s="639"/>
      <c r="DN40" s="639"/>
      <c r="DO40" s="639"/>
      <c r="DP40" s="639"/>
      <c r="DQ40" s="639"/>
      <c r="DR40" s="639"/>
      <c r="DS40" s="639"/>
      <c r="DT40" s="639"/>
      <c r="DU40" s="639"/>
      <c r="DV40" s="640"/>
      <c r="DW40" s="641">
        <v>0</v>
      </c>
      <c r="DX40" s="653"/>
      <c r="DY40" s="653"/>
      <c r="DZ40" s="653"/>
      <c r="EA40" s="653"/>
      <c r="EB40" s="653"/>
      <c r="EC40" s="680"/>
    </row>
    <row r="41" spans="2:133" ht="11.25" customHeight="1" x14ac:dyDescent="0.15">
      <c r="B41" s="635" t="s">
        <v>279</v>
      </c>
      <c r="C41" s="636"/>
      <c r="D41" s="636"/>
      <c r="E41" s="636"/>
      <c r="F41" s="636"/>
      <c r="G41" s="636"/>
      <c r="H41" s="636"/>
      <c r="I41" s="636"/>
      <c r="J41" s="636"/>
      <c r="K41" s="636"/>
      <c r="L41" s="636"/>
      <c r="M41" s="636"/>
      <c r="N41" s="636"/>
      <c r="O41" s="636"/>
      <c r="P41" s="636"/>
      <c r="Q41" s="637"/>
      <c r="R41" s="638" t="s">
        <v>65</v>
      </c>
      <c r="S41" s="639"/>
      <c r="T41" s="639"/>
      <c r="U41" s="639"/>
      <c r="V41" s="639"/>
      <c r="W41" s="639"/>
      <c r="X41" s="639"/>
      <c r="Y41" s="640"/>
      <c r="Z41" s="671" t="s">
        <v>65</v>
      </c>
      <c r="AA41" s="671"/>
      <c r="AB41" s="671"/>
      <c r="AC41" s="671"/>
      <c r="AD41" s="672" t="s">
        <v>65</v>
      </c>
      <c r="AE41" s="672"/>
      <c r="AF41" s="672"/>
      <c r="AG41" s="672"/>
      <c r="AH41" s="672"/>
      <c r="AI41" s="672"/>
      <c r="AJ41" s="672"/>
      <c r="AK41" s="672"/>
      <c r="AL41" s="641" t="s">
        <v>65</v>
      </c>
      <c r="AM41" s="642"/>
      <c r="AN41" s="642"/>
      <c r="AO41" s="673"/>
      <c r="AQ41" s="681" t="s">
        <v>280</v>
      </c>
      <c r="AR41" s="682"/>
      <c r="AS41" s="682"/>
      <c r="AT41" s="682"/>
      <c r="AU41" s="682"/>
      <c r="AV41" s="682"/>
      <c r="AW41" s="682"/>
      <c r="AX41" s="682"/>
      <c r="AY41" s="683"/>
      <c r="AZ41" s="638">
        <v>703250</v>
      </c>
      <c r="BA41" s="639"/>
      <c r="BB41" s="639"/>
      <c r="BC41" s="639"/>
      <c r="BD41" s="651"/>
      <c r="BE41" s="651"/>
      <c r="BF41" s="684"/>
      <c r="BG41" s="686"/>
      <c r="BH41" s="687"/>
      <c r="BI41" s="687"/>
      <c r="BJ41" s="687"/>
      <c r="BK41" s="687"/>
      <c r="BL41" s="91"/>
      <c r="BM41" s="678" t="s">
        <v>281</v>
      </c>
      <c r="BN41" s="678"/>
      <c r="BO41" s="678"/>
      <c r="BP41" s="678"/>
      <c r="BQ41" s="678"/>
      <c r="BR41" s="678"/>
      <c r="BS41" s="678"/>
      <c r="BT41" s="678"/>
      <c r="BU41" s="679"/>
      <c r="BV41" s="638" t="s">
        <v>65</v>
      </c>
      <c r="BW41" s="639"/>
      <c r="BX41" s="639"/>
      <c r="BY41" s="639"/>
      <c r="BZ41" s="639"/>
      <c r="CA41" s="639"/>
      <c r="CB41" s="685"/>
      <c r="CD41" s="677" t="s">
        <v>282</v>
      </c>
      <c r="CE41" s="678"/>
      <c r="CF41" s="678"/>
      <c r="CG41" s="678"/>
      <c r="CH41" s="678"/>
      <c r="CI41" s="678"/>
      <c r="CJ41" s="678"/>
      <c r="CK41" s="678"/>
      <c r="CL41" s="678"/>
      <c r="CM41" s="678"/>
      <c r="CN41" s="678"/>
      <c r="CO41" s="678"/>
      <c r="CP41" s="678"/>
      <c r="CQ41" s="679"/>
      <c r="CR41" s="638" t="s">
        <v>65</v>
      </c>
      <c r="CS41" s="651"/>
      <c r="CT41" s="651"/>
      <c r="CU41" s="651"/>
      <c r="CV41" s="651"/>
      <c r="CW41" s="651"/>
      <c r="CX41" s="651"/>
      <c r="CY41" s="652"/>
      <c r="CZ41" s="641" t="s">
        <v>65</v>
      </c>
      <c r="DA41" s="653"/>
      <c r="DB41" s="653"/>
      <c r="DC41" s="654"/>
      <c r="DD41" s="644" t="s">
        <v>65</v>
      </c>
      <c r="DE41" s="651"/>
      <c r="DF41" s="651"/>
      <c r="DG41" s="651"/>
      <c r="DH41" s="651"/>
      <c r="DI41" s="651"/>
      <c r="DJ41" s="651"/>
      <c r="DK41" s="652"/>
      <c r="DL41" s="645"/>
      <c r="DM41" s="646"/>
      <c r="DN41" s="646"/>
      <c r="DO41" s="646"/>
      <c r="DP41" s="646"/>
      <c r="DQ41" s="646"/>
      <c r="DR41" s="646"/>
      <c r="DS41" s="646"/>
      <c r="DT41" s="646"/>
      <c r="DU41" s="646"/>
      <c r="DV41" s="647"/>
      <c r="DW41" s="648"/>
      <c r="DX41" s="649"/>
      <c r="DY41" s="649"/>
      <c r="DZ41" s="649"/>
      <c r="EA41" s="649"/>
      <c r="EB41" s="649"/>
      <c r="EC41" s="650"/>
    </row>
    <row r="42" spans="2:133" ht="11.25" customHeight="1" x14ac:dyDescent="0.15">
      <c r="B42" s="635" t="s">
        <v>283</v>
      </c>
      <c r="C42" s="636"/>
      <c r="D42" s="636"/>
      <c r="E42" s="636"/>
      <c r="F42" s="636"/>
      <c r="G42" s="636"/>
      <c r="H42" s="636"/>
      <c r="I42" s="636"/>
      <c r="J42" s="636"/>
      <c r="K42" s="636"/>
      <c r="L42" s="636"/>
      <c r="M42" s="636"/>
      <c r="N42" s="636"/>
      <c r="O42" s="636"/>
      <c r="P42" s="636"/>
      <c r="Q42" s="637"/>
      <c r="R42" s="638">
        <v>1097898</v>
      </c>
      <c r="S42" s="639"/>
      <c r="T42" s="639"/>
      <c r="U42" s="639"/>
      <c r="V42" s="639"/>
      <c r="W42" s="639"/>
      <c r="X42" s="639"/>
      <c r="Y42" s="640"/>
      <c r="Z42" s="671">
        <v>1.9</v>
      </c>
      <c r="AA42" s="671"/>
      <c r="AB42" s="671"/>
      <c r="AC42" s="671"/>
      <c r="AD42" s="672" t="s">
        <v>65</v>
      </c>
      <c r="AE42" s="672"/>
      <c r="AF42" s="672"/>
      <c r="AG42" s="672"/>
      <c r="AH42" s="672"/>
      <c r="AI42" s="672"/>
      <c r="AJ42" s="672"/>
      <c r="AK42" s="672"/>
      <c r="AL42" s="641" t="s">
        <v>65</v>
      </c>
      <c r="AM42" s="642"/>
      <c r="AN42" s="642"/>
      <c r="AO42" s="673"/>
      <c r="AQ42" s="674" t="s">
        <v>284</v>
      </c>
      <c r="AR42" s="675"/>
      <c r="AS42" s="675"/>
      <c r="AT42" s="675"/>
      <c r="AU42" s="675"/>
      <c r="AV42" s="675"/>
      <c r="AW42" s="675"/>
      <c r="AX42" s="675"/>
      <c r="AY42" s="676"/>
      <c r="AZ42" s="622">
        <v>2654033</v>
      </c>
      <c r="BA42" s="661"/>
      <c r="BB42" s="661"/>
      <c r="BC42" s="661"/>
      <c r="BD42" s="623"/>
      <c r="BE42" s="623"/>
      <c r="BF42" s="667"/>
      <c r="BG42" s="688"/>
      <c r="BH42" s="689"/>
      <c r="BI42" s="689"/>
      <c r="BJ42" s="689"/>
      <c r="BK42" s="689"/>
      <c r="BL42" s="92"/>
      <c r="BM42" s="668" t="s">
        <v>285</v>
      </c>
      <c r="BN42" s="668"/>
      <c r="BO42" s="668"/>
      <c r="BP42" s="668"/>
      <c r="BQ42" s="668"/>
      <c r="BR42" s="668"/>
      <c r="BS42" s="668"/>
      <c r="BT42" s="668"/>
      <c r="BU42" s="669"/>
      <c r="BV42" s="622">
        <v>307</v>
      </c>
      <c r="BW42" s="661"/>
      <c r="BX42" s="661"/>
      <c r="BY42" s="661"/>
      <c r="BZ42" s="661"/>
      <c r="CA42" s="661"/>
      <c r="CB42" s="670"/>
      <c r="CD42" s="635" t="s">
        <v>286</v>
      </c>
      <c r="CE42" s="636"/>
      <c r="CF42" s="636"/>
      <c r="CG42" s="636"/>
      <c r="CH42" s="636"/>
      <c r="CI42" s="636"/>
      <c r="CJ42" s="636"/>
      <c r="CK42" s="636"/>
      <c r="CL42" s="636"/>
      <c r="CM42" s="636"/>
      <c r="CN42" s="636"/>
      <c r="CO42" s="636"/>
      <c r="CP42" s="636"/>
      <c r="CQ42" s="637"/>
      <c r="CR42" s="638">
        <v>3249032</v>
      </c>
      <c r="CS42" s="639"/>
      <c r="CT42" s="639"/>
      <c r="CU42" s="639"/>
      <c r="CV42" s="639"/>
      <c r="CW42" s="639"/>
      <c r="CX42" s="639"/>
      <c r="CY42" s="640"/>
      <c r="CZ42" s="641">
        <v>5.9</v>
      </c>
      <c r="DA42" s="642"/>
      <c r="DB42" s="642"/>
      <c r="DC42" s="643"/>
      <c r="DD42" s="644">
        <v>1023656</v>
      </c>
      <c r="DE42" s="639"/>
      <c r="DF42" s="639"/>
      <c r="DG42" s="639"/>
      <c r="DH42" s="639"/>
      <c r="DI42" s="639"/>
      <c r="DJ42" s="639"/>
      <c r="DK42" s="640"/>
      <c r="DL42" s="645"/>
      <c r="DM42" s="646"/>
      <c r="DN42" s="646"/>
      <c r="DO42" s="646"/>
      <c r="DP42" s="646"/>
      <c r="DQ42" s="646"/>
      <c r="DR42" s="646"/>
      <c r="DS42" s="646"/>
      <c r="DT42" s="646"/>
      <c r="DU42" s="646"/>
      <c r="DV42" s="647"/>
      <c r="DW42" s="648"/>
      <c r="DX42" s="649"/>
      <c r="DY42" s="649"/>
      <c r="DZ42" s="649"/>
      <c r="EA42" s="649"/>
      <c r="EB42" s="649"/>
      <c r="EC42" s="650"/>
    </row>
    <row r="43" spans="2:133" ht="11.25" customHeight="1" x14ac:dyDescent="0.15">
      <c r="B43" s="619" t="s">
        <v>287</v>
      </c>
      <c r="C43" s="620"/>
      <c r="D43" s="620"/>
      <c r="E43" s="620"/>
      <c r="F43" s="620"/>
      <c r="G43" s="620"/>
      <c r="H43" s="620"/>
      <c r="I43" s="620"/>
      <c r="J43" s="620"/>
      <c r="K43" s="620"/>
      <c r="L43" s="620"/>
      <c r="M43" s="620"/>
      <c r="N43" s="620"/>
      <c r="O43" s="620"/>
      <c r="P43" s="620"/>
      <c r="Q43" s="621"/>
      <c r="R43" s="622">
        <v>56531486</v>
      </c>
      <c r="S43" s="661"/>
      <c r="T43" s="661"/>
      <c r="U43" s="661"/>
      <c r="V43" s="661"/>
      <c r="W43" s="661"/>
      <c r="X43" s="661"/>
      <c r="Y43" s="662"/>
      <c r="Z43" s="663">
        <v>100</v>
      </c>
      <c r="AA43" s="663"/>
      <c r="AB43" s="663"/>
      <c r="AC43" s="663"/>
      <c r="AD43" s="664">
        <v>25668207</v>
      </c>
      <c r="AE43" s="664"/>
      <c r="AF43" s="664"/>
      <c r="AG43" s="664"/>
      <c r="AH43" s="664"/>
      <c r="AI43" s="664"/>
      <c r="AJ43" s="664"/>
      <c r="AK43" s="664"/>
      <c r="AL43" s="625">
        <v>100</v>
      </c>
      <c r="AM43" s="665"/>
      <c r="AN43" s="665"/>
      <c r="AO43" s="666"/>
      <c r="BV43" s="93"/>
      <c r="BW43" s="93"/>
      <c r="BX43" s="93"/>
      <c r="BY43" s="93"/>
      <c r="BZ43" s="93"/>
      <c r="CA43" s="93"/>
      <c r="CB43" s="93"/>
      <c r="CD43" s="635" t="s">
        <v>288</v>
      </c>
      <c r="CE43" s="636"/>
      <c r="CF43" s="636"/>
      <c r="CG43" s="636"/>
      <c r="CH43" s="636"/>
      <c r="CI43" s="636"/>
      <c r="CJ43" s="636"/>
      <c r="CK43" s="636"/>
      <c r="CL43" s="636"/>
      <c r="CM43" s="636"/>
      <c r="CN43" s="636"/>
      <c r="CO43" s="636"/>
      <c r="CP43" s="636"/>
      <c r="CQ43" s="637"/>
      <c r="CR43" s="638">
        <v>68814</v>
      </c>
      <c r="CS43" s="651"/>
      <c r="CT43" s="651"/>
      <c r="CU43" s="651"/>
      <c r="CV43" s="651"/>
      <c r="CW43" s="651"/>
      <c r="CX43" s="651"/>
      <c r="CY43" s="652"/>
      <c r="CZ43" s="641">
        <v>0.1</v>
      </c>
      <c r="DA43" s="653"/>
      <c r="DB43" s="653"/>
      <c r="DC43" s="654"/>
      <c r="DD43" s="644">
        <v>68814</v>
      </c>
      <c r="DE43" s="651"/>
      <c r="DF43" s="651"/>
      <c r="DG43" s="651"/>
      <c r="DH43" s="651"/>
      <c r="DI43" s="651"/>
      <c r="DJ43" s="651"/>
      <c r="DK43" s="652"/>
      <c r="DL43" s="645"/>
      <c r="DM43" s="646"/>
      <c r="DN43" s="646"/>
      <c r="DO43" s="646"/>
      <c r="DP43" s="646"/>
      <c r="DQ43" s="646"/>
      <c r="DR43" s="646"/>
      <c r="DS43" s="646"/>
      <c r="DT43" s="646"/>
      <c r="DU43" s="646"/>
      <c r="DV43" s="647"/>
      <c r="DW43" s="648"/>
      <c r="DX43" s="649"/>
      <c r="DY43" s="649"/>
      <c r="DZ43" s="649"/>
      <c r="EA43" s="649"/>
      <c r="EB43" s="649"/>
      <c r="EC43" s="650"/>
    </row>
    <row r="44" spans="2:133" ht="11.25" customHeight="1" x14ac:dyDescent="0.15">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CD44" s="655" t="s">
        <v>235</v>
      </c>
      <c r="CE44" s="656"/>
      <c r="CF44" s="635" t="s">
        <v>289</v>
      </c>
      <c r="CG44" s="636"/>
      <c r="CH44" s="636"/>
      <c r="CI44" s="636"/>
      <c r="CJ44" s="636"/>
      <c r="CK44" s="636"/>
      <c r="CL44" s="636"/>
      <c r="CM44" s="636"/>
      <c r="CN44" s="636"/>
      <c r="CO44" s="636"/>
      <c r="CP44" s="636"/>
      <c r="CQ44" s="637"/>
      <c r="CR44" s="638">
        <v>3211007</v>
      </c>
      <c r="CS44" s="639"/>
      <c r="CT44" s="639"/>
      <c r="CU44" s="639"/>
      <c r="CV44" s="639"/>
      <c r="CW44" s="639"/>
      <c r="CX44" s="639"/>
      <c r="CY44" s="640"/>
      <c r="CZ44" s="641">
        <v>5.9</v>
      </c>
      <c r="DA44" s="642"/>
      <c r="DB44" s="642"/>
      <c r="DC44" s="643"/>
      <c r="DD44" s="644">
        <v>1020553</v>
      </c>
      <c r="DE44" s="639"/>
      <c r="DF44" s="639"/>
      <c r="DG44" s="639"/>
      <c r="DH44" s="639"/>
      <c r="DI44" s="639"/>
      <c r="DJ44" s="639"/>
      <c r="DK44" s="640"/>
      <c r="DL44" s="645"/>
      <c r="DM44" s="646"/>
      <c r="DN44" s="646"/>
      <c r="DO44" s="646"/>
      <c r="DP44" s="646"/>
      <c r="DQ44" s="646"/>
      <c r="DR44" s="646"/>
      <c r="DS44" s="646"/>
      <c r="DT44" s="646"/>
      <c r="DU44" s="646"/>
      <c r="DV44" s="647"/>
      <c r="DW44" s="648"/>
      <c r="DX44" s="649"/>
      <c r="DY44" s="649"/>
      <c r="DZ44" s="649"/>
      <c r="EA44" s="649"/>
      <c r="EB44" s="649"/>
      <c r="EC44" s="650"/>
    </row>
    <row r="45" spans="2:133" ht="11.25" customHeight="1" x14ac:dyDescent="0.15">
      <c r="B45" s="95" t="s">
        <v>290</v>
      </c>
      <c r="C45" s="95"/>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CD45" s="657"/>
      <c r="CE45" s="658"/>
      <c r="CF45" s="635" t="s">
        <v>291</v>
      </c>
      <c r="CG45" s="636"/>
      <c r="CH45" s="636"/>
      <c r="CI45" s="636"/>
      <c r="CJ45" s="636"/>
      <c r="CK45" s="636"/>
      <c r="CL45" s="636"/>
      <c r="CM45" s="636"/>
      <c r="CN45" s="636"/>
      <c r="CO45" s="636"/>
      <c r="CP45" s="636"/>
      <c r="CQ45" s="637"/>
      <c r="CR45" s="638">
        <v>1045248</v>
      </c>
      <c r="CS45" s="651"/>
      <c r="CT45" s="651"/>
      <c r="CU45" s="651"/>
      <c r="CV45" s="651"/>
      <c r="CW45" s="651"/>
      <c r="CX45" s="651"/>
      <c r="CY45" s="652"/>
      <c r="CZ45" s="641">
        <v>1.9</v>
      </c>
      <c r="DA45" s="653"/>
      <c r="DB45" s="653"/>
      <c r="DC45" s="654"/>
      <c r="DD45" s="644">
        <v>132276</v>
      </c>
      <c r="DE45" s="651"/>
      <c r="DF45" s="651"/>
      <c r="DG45" s="651"/>
      <c r="DH45" s="651"/>
      <c r="DI45" s="651"/>
      <c r="DJ45" s="651"/>
      <c r="DK45" s="652"/>
      <c r="DL45" s="645"/>
      <c r="DM45" s="646"/>
      <c r="DN45" s="646"/>
      <c r="DO45" s="646"/>
      <c r="DP45" s="646"/>
      <c r="DQ45" s="646"/>
      <c r="DR45" s="646"/>
      <c r="DS45" s="646"/>
      <c r="DT45" s="646"/>
      <c r="DU45" s="646"/>
      <c r="DV45" s="647"/>
      <c r="DW45" s="648"/>
      <c r="DX45" s="649"/>
      <c r="DY45" s="649"/>
      <c r="DZ45" s="649"/>
      <c r="EA45" s="649"/>
      <c r="EB45" s="649"/>
      <c r="EC45" s="650"/>
    </row>
    <row r="46" spans="2:133" ht="11.25" customHeight="1" x14ac:dyDescent="0.15">
      <c r="B46" s="96" t="s">
        <v>292</v>
      </c>
      <c r="C46" s="95"/>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CD46" s="657"/>
      <c r="CE46" s="658"/>
      <c r="CF46" s="635" t="s">
        <v>293</v>
      </c>
      <c r="CG46" s="636"/>
      <c r="CH46" s="636"/>
      <c r="CI46" s="636"/>
      <c r="CJ46" s="636"/>
      <c r="CK46" s="636"/>
      <c r="CL46" s="636"/>
      <c r="CM46" s="636"/>
      <c r="CN46" s="636"/>
      <c r="CO46" s="636"/>
      <c r="CP46" s="636"/>
      <c r="CQ46" s="637"/>
      <c r="CR46" s="638">
        <v>1879139</v>
      </c>
      <c r="CS46" s="639"/>
      <c r="CT46" s="639"/>
      <c r="CU46" s="639"/>
      <c r="CV46" s="639"/>
      <c r="CW46" s="639"/>
      <c r="CX46" s="639"/>
      <c r="CY46" s="640"/>
      <c r="CZ46" s="641">
        <v>3.4</v>
      </c>
      <c r="DA46" s="642"/>
      <c r="DB46" s="642"/>
      <c r="DC46" s="643"/>
      <c r="DD46" s="644">
        <v>864902</v>
      </c>
      <c r="DE46" s="639"/>
      <c r="DF46" s="639"/>
      <c r="DG46" s="639"/>
      <c r="DH46" s="639"/>
      <c r="DI46" s="639"/>
      <c r="DJ46" s="639"/>
      <c r="DK46" s="640"/>
      <c r="DL46" s="645"/>
      <c r="DM46" s="646"/>
      <c r="DN46" s="646"/>
      <c r="DO46" s="646"/>
      <c r="DP46" s="646"/>
      <c r="DQ46" s="646"/>
      <c r="DR46" s="646"/>
      <c r="DS46" s="646"/>
      <c r="DT46" s="646"/>
      <c r="DU46" s="646"/>
      <c r="DV46" s="647"/>
      <c r="DW46" s="648"/>
      <c r="DX46" s="649"/>
      <c r="DY46" s="649"/>
      <c r="DZ46" s="649"/>
      <c r="EA46" s="649"/>
      <c r="EB46" s="649"/>
      <c r="EC46" s="650"/>
    </row>
    <row r="47" spans="2:133" ht="11.25" customHeight="1" x14ac:dyDescent="0.15">
      <c r="B47" s="97" t="s">
        <v>294</v>
      </c>
      <c r="C47" s="94"/>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CD47" s="657"/>
      <c r="CE47" s="658"/>
      <c r="CF47" s="635" t="s">
        <v>295</v>
      </c>
      <c r="CG47" s="636"/>
      <c r="CH47" s="636"/>
      <c r="CI47" s="636"/>
      <c r="CJ47" s="636"/>
      <c r="CK47" s="636"/>
      <c r="CL47" s="636"/>
      <c r="CM47" s="636"/>
      <c r="CN47" s="636"/>
      <c r="CO47" s="636"/>
      <c r="CP47" s="636"/>
      <c r="CQ47" s="637"/>
      <c r="CR47" s="638">
        <v>38025</v>
      </c>
      <c r="CS47" s="651"/>
      <c r="CT47" s="651"/>
      <c r="CU47" s="651"/>
      <c r="CV47" s="651"/>
      <c r="CW47" s="651"/>
      <c r="CX47" s="651"/>
      <c r="CY47" s="652"/>
      <c r="CZ47" s="641">
        <v>0.1</v>
      </c>
      <c r="DA47" s="653"/>
      <c r="DB47" s="653"/>
      <c r="DC47" s="654"/>
      <c r="DD47" s="644">
        <v>3103</v>
      </c>
      <c r="DE47" s="651"/>
      <c r="DF47" s="651"/>
      <c r="DG47" s="651"/>
      <c r="DH47" s="651"/>
      <c r="DI47" s="651"/>
      <c r="DJ47" s="651"/>
      <c r="DK47" s="652"/>
      <c r="DL47" s="645"/>
      <c r="DM47" s="646"/>
      <c r="DN47" s="646"/>
      <c r="DO47" s="646"/>
      <c r="DP47" s="646"/>
      <c r="DQ47" s="646"/>
      <c r="DR47" s="646"/>
      <c r="DS47" s="646"/>
      <c r="DT47" s="646"/>
      <c r="DU47" s="646"/>
      <c r="DV47" s="647"/>
      <c r="DW47" s="648"/>
      <c r="DX47" s="649"/>
      <c r="DY47" s="649"/>
      <c r="DZ47" s="649"/>
      <c r="EA47" s="649"/>
      <c r="EB47" s="649"/>
      <c r="EC47" s="650"/>
    </row>
    <row r="48" spans="2:133" x14ac:dyDescent="0.15">
      <c r="B48" s="96"/>
      <c r="C48" s="95"/>
      <c r="D48" s="95"/>
      <c r="E48" s="95"/>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CD48" s="659"/>
      <c r="CE48" s="660"/>
      <c r="CF48" s="635" t="s">
        <v>296</v>
      </c>
      <c r="CG48" s="636"/>
      <c r="CH48" s="636"/>
      <c r="CI48" s="636"/>
      <c r="CJ48" s="636"/>
      <c r="CK48" s="636"/>
      <c r="CL48" s="636"/>
      <c r="CM48" s="636"/>
      <c r="CN48" s="636"/>
      <c r="CO48" s="636"/>
      <c r="CP48" s="636"/>
      <c r="CQ48" s="637"/>
      <c r="CR48" s="638" t="s">
        <v>65</v>
      </c>
      <c r="CS48" s="639"/>
      <c r="CT48" s="639"/>
      <c r="CU48" s="639"/>
      <c r="CV48" s="639"/>
      <c r="CW48" s="639"/>
      <c r="CX48" s="639"/>
      <c r="CY48" s="640"/>
      <c r="CZ48" s="641" t="s">
        <v>65</v>
      </c>
      <c r="DA48" s="642"/>
      <c r="DB48" s="642"/>
      <c r="DC48" s="643"/>
      <c r="DD48" s="644" t="s">
        <v>65</v>
      </c>
      <c r="DE48" s="639"/>
      <c r="DF48" s="639"/>
      <c r="DG48" s="639"/>
      <c r="DH48" s="639"/>
      <c r="DI48" s="639"/>
      <c r="DJ48" s="639"/>
      <c r="DK48" s="640"/>
      <c r="DL48" s="645"/>
      <c r="DM48" s="646"/>
      <c r="DN48" s="646"/>
      <c r="DO48" s="646"/>
      <c r="DP48" s="646"/>
      <c r="DQ48" s="646"/>
      <c r="DR48" s="646"/>
      <c r="DS48" s="646"/>
      <c r="DT48" s="646"/>
      <c r="DU48" s="646"/>
      <c r="DV48" s="647"/>
      <c r="DW48" s="648"/>
      <c r="DX48" s="649"/>
      <c r="DY48" s="649"/>
      <c r="DZ48" s="649"/>
      <c r="EA48" s="649"/>
      <c r="EB48" s="649"/>
      <c r="EC48" s="650"/>
    </row>
    <row r="49" spans="2:133" ht="11.25" customHeight="1" x14ac:dyDescent="0.15">
      <c r="B49" s="97"/>
      <c r="C49" s="94"/>
      <c r="D49" s="94"/>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94"/>
      <c r="AL49" s="94"/>
      <c r="AM49" s="94"/>
      <c r="AN49" s="94"/>
      <c r="AO49" s="94"/>
      <c r="CD49" s="619" t="s">
        <v>297</v>
      </c>
      <c r="CE49" s="620"/>
      <c r="CF49" s="620"/>
      <c r="CG49" s="620"/>
      <c r="CH49" s="620"/>
      <c r="CI49" s="620"/>
      <c r="CJ49" s="620"/>
      <c r="CK49" s="620"/>
      <c r="CL49" s="620"/>
      <c r="CM49" s="620"/>
      <c r="CN49" s="620"/>
      <c r="CO49" s="620"/>
      <c r="CP49" s="620"/>
      <c r="CQ49" s="621"/>
      <c r="CR49" s="622">
        <v>54756751</v>
      </c>
      <c r="CS49" s="623"/>
      <c r="CT49" s="623"/>
      <c r="CU49" s="623"/>
      <c r="CV49" s="623"/>
      <c r="CW49" s="623"/>
      <c r="CX49" s="623"/>
      <c r="CY49" s="624"/>
      <c r="CZ49" s="625">
        <v>100</v>
      </c>
      <c r="DA49" s="626"/>
      <c r="DB49" s="626"/>
      <c r="DC49" s="627"/>
      <c r="DD49" s="628">
        <v>31625997</v>
      </c>
      <c r="DE49" s="623"/>
      <c r="DF49" s="623"/>
      <c r="DG49" s="623"/>
      <c r="DH49" s="623"/>
      <c r="DI49" s="623"/>
      <c r="DJ49" s="623"/>
      <c r="DK49" s="624"/>
      <c r="DL49" s="629"/>
      <c r="DM49" s="630"/>
      <c r="DN49" s="630"/>
      <c r="DO49" s="630"/>
      <c r="DP49" s="630"/>
      <c r="DQ49" s="630"/>
      <c r="DR49" s="630"/>
      <c r="DS49" s="630"/>
      <c r="DT49" s="630"/>
      <c r="DU49" s="630"/>
      <c r="DV49" s="631"/>
      <c r="DW49" s="632"/>
      <c r="DX49" s="633"/>
      <c r="DY49" s="633"/>
      <c r="DZ49" s="633"/>
      <c r="EA49" s="633"/>
      <c r="EB49" s="633"/>
      <c r="EC49" s="634"/>
    </row>
  </sheetData>
  <sheetProtection algorithmName="SHA-512" hashValue="MPexTlskPHa1LyKbiCxIU61aL4nkx4dX7Cc7/nJmfpHvrz9bODbleANEFcP0eWrMvWKIJNakHee3tfVoP0xiXg==" saltValue="KLP0SYYtSXoHfFN6Qp2yw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F47:CQ47"/>
    <mergeCell ref="CR47:CY47"/>
    <mergeCell ref="CZ47:DC47"/>
    <mergeCell ref="DD47:DK47"/>
    <mergeCell ref="DL47:DV47"/>
    <mergeCell ref="DW47:EC47"/>
    <mergeCell ref="CF46:CQ46"/>
    <mergeCell ref="CR46:CY46"/>
    <mergeCell ref="CZ46:DC46"/>
    <mergeCell ref="DD46:DK46"/>
    <mergeCell ref="DL46:DV46"/>
    <mergeCell ref="DW46:EC4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C3B9CD-1818-4DA7-BAA6-7296EA9B1BBA}">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146" customWidth="1"/>
    <col min="131" max="131" width="1.625" style="146" customWidth="1"/>
    <col min="132" max="16384" width="9" style="146" hidden="1"/>
  </cols>
  <sheetData>
    <row r="1" spans="1:131" s="104" customFormat="1" ht="11.25" customHeight="1" thickBot="1" x14ac:dyDescent="0.2">
      <c r="A1" s="99"/>
      <c r="B1" s="99"/>
      <c r="C1" s="99"/>
      <c r="D1" s="99"/>
      <c r="E1" s="99"/>
      <c r="F1" s="99"/>
      <c r="G1" s="99"/>
      <c r="H1" s="99"/>
      <c r="I1" s="99"/>
      <c r="J1" s="99"/>
      <c r="K1" s="99"/>
      <c r="L1" s="99"/>
      <c r="M1" s="99"/>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c r="AX1" s="100"/>
      <c r="AY1" s="100"/>
      <c r="AZ1" s="100"/>
      <c r="BA1" s="100"/>
      <c r="BB1" s="100"/>
      <c r="BC1" s="100"/>
      <c r="BD1" s="100"/>
      <c r="BE1" s="100"/>
      <c r="BF1" s="100"/>
      <c r="BG1" s="100"/>
      <c r="BH1" s="100"/>
      <c r="BI1" s="100"/>
      <c r="BJ1" s="100"/>
      <c r="BK1" s="100"/>
      <c r="BL1" s="100"/>
      <c r="BM1" s="100"/>
      <c r="BN1" s="100"/>
      <c r="BO1" s="100"/>
      <c r="BP1" s="100"/>
      <c r="BQ1" s="100"/>
      <c r="BR1" s="100"/>
      <c r="BS1" s="100"/>
      <c r="BT1" s="100"/>
      <c r="BU1" s="100"/>
      <c r="BV1" s="100"/>
      <c r="BW1" s="100"/>
      <c r="BX1" s="100"/>
      <c r="BY1" s="100"/>
      <c r="BZ1" s="100"/>
      <c r="CA1" s="100"/>
      <c r="CB1" s="100"/>
      <c r="CC1" s="100"/>
      <c r="CD1" s="100"/>
      <c r="CE1" s="100"/>
      <c r="CF1" s="100"/>
      <c r="CG1" s="100"/>
      <c r="CH1" s="100"/>
      <c r="CI1" s="100"/>
      <c r="CJ1" s="100"/>
      <c r="CK1" s="100"/>
      <c r="CL1" s="100"/>
      <c r="CM1" s="100"/>
      <c r="CN1" s="100"/>
      <c r="CO1" s="100"/>
      <c r="CP1" s="100"/>
      <c r="CQ1" s="100"/>
      <c r="CR1" s="100"/>
      <c r="CS1" s="100"/>
      <c r="CT1" s="100"/>
      <c r="CU1" s="100"/>
      <c r="CV1" s="100"/>
      <c r="CW1" s="100"/>
      <c r="CX1" s="100"/>
      <c r="CY1" s="100"/>
      <c r="CZ1" s="100"/>
      <c r="DA1" s="100"/>
      <c r="DB1" s="100"/>
      <c r="DC1" s="100"/>
      <c r="DD1" s="100"/>
      <c r="DE1" s="100"/>
      <c r="DF1" s="100"/>
      <c r="DG1" s="100"/>
      <c r="DH1" s="100"/>
      <c r="DI1" s="100"/>
      <c r="DJ1" s="100"/>
      <c r="DK1" s="100"/>
      <c r="DL1" s="100"/>
      <c r="DM1" s="100"/>
      <c r="DN1" s="100"/>
      <c r="DO1" s="100"/>
      <c r="DP1" s="101"/>
      <c r="DQ1" s="102"/>
      <c r="DR1" s="102"/>
      <c r="DS1" s="102"/>
      <c r="DT1" s="102"/>
      <c r="DU1" s="102"/>
      <c r="DV1" s="102"/>
      <c r="DW1" s="102"/>
      <c r="DX1" s="102"/>
      <c r="DY1" s="102"/>
      <c r="DZ1" s="102"/>
      <c r="EA1" s="103"/>
    </row>
    <row r="2" spans="1:131" s="108" customFormat="1" ht="26.25" customHeight="1" thickBot="1" x14ac:dyDescent="0.2">
      <c r="A2" s="105" t="s">
        <v>298</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6"/>
      <c r="BT2" s="106"/>
      <c r="BU2" s="106"/>
      <c r="BV2" s="106"/>
      <c r="BW2" s="106"/>
      <c r="BX2" s="106"/>
      <c r="BY2" s="106"/>
      <c r="BZ2" s="106"/>
      <c r="CA2" s="106"/>
      <c r="CB2" s="106"/>
      <c r="CC2" s="106"/>
      <c r="CD2" s="106"/>
      <c r="CE2" s="106"/>
      <c r="CF2" s="106"/>
      <c r="CG2" s="106"/>
      <c r="CH2" s="106"/>
      <c r="CI2" s="106"/>
      <c r="CJ2" s="106"/>
      <c r="CK2" s="106"/>
      <c r="CL2" s="106"/>
      <c r="CM2" s="106"/>
      <c r="CN2" s="106"/>
      <c r="CO2" s="106"/>
      <c r="CP2" s="106"/>
      <c r="CQ2" s="106"/>
      <c r="CR2" s="106"/>
      <c r="CS2" s="106"/>
      <c r="CT2" s="106"/>
      <c r="CU2" s="106"/>
      <c r="CV2" s="106"/>
      <c r="CW2" s="106"/>
      <c r="CX2" s="106"/>
      <c r="CY2" s="106"/>
      <c r="CZ2" s="106"/>
      <c r="DA2" s="106"/>
      <c r="DB2" s="106"/>
      <c r="DC2" s="106"/>
      <c r="DD2" s="106"/>
      <c r="DE2" s="106"/>
      <c r="DF2" s="106"/>
      <c r="DG2" s="106"/>
      <c r="DH2" s="106"/>
      <c r="DI2" s="106"/>
      <c r="DJ2" s="1166" t="s">
        <v>299</v>
      </c>
      <c r="DK2" s="1167"/>
      <c r="DL2" s="1167"/>
      <c r="DM2" s="1167"/>
      <c r="DN2" s="1167"/>
      <c r="DO2" s="1168"/>
      <c r="DP2" s="106"/>
      <c r="DQ2" s="1166" t="s">
        <v>300</v>
      </c>
      <c r="DR2" s="1167"/>
      <c r="DS2" s="1167"/>
      <c r="DT2" s="1167"/>
      <c r="DU2" s="1167"/>
      <c r="DV2" s="1167"/>
      <c r="DW2" s="1167"/>
      <c r="DX2" s="1167"/>
      <c r="DY2" s="1167"/>
      <c r="DZ2" s="1168"/>
      <c r="EA2" s="107"/>
    </row>
    <row r="3" spans="1:131" s="104" customFormat="1" ht="11.25" customHeight="1" x14ac:dyDescent="0.15">
      <c r="A3" s="100"/>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c r="BM3" s="100"/>
      <c r="BN3" s="100"/>
      <c r="BO3" s="100"/>
      <c r="BP3" s="100"/>
      <c r="BQ3" s="100"/>
      <c r="BR3" s="100"/>
      <c r="BS3" s="100"/>
      <c r="BT3" s="100"/>
      <c r="BU3" s="100"/>
      <c r="BV3" s="100"/>
      <c r="BW3" s="100"/>
      <c r="BX3" s="100"/>
      <c r="BY3" s="100"/>
      <c r="BZ3" s="100"/>
      <c r="CA3" s="100"/>
      <c r="CB3" s="100"/>
      <c r="CC3" s="100"/>
      <c r="CD3" s="100"/>
      <c r="CE3" s="100"/>
      <c r="CF3" s="100"/>
      <c r="CG3" s="100"/>
      <c r="CH3" s="100"/>
      <c r="CI3" s="100"/>
      <c r="CJ3" s="100"/>
      <c r="CK3" s="100"/>
      <c r="CL3" s="100"/>
      <c r="CM3" s="100"/>
      <c r="CN3" s="100"/>
      <c r="CO3" s="100"/>
      <c r="CP3" s="100"/>
      <c r="CQ3" s="100"/>
      <c r="CR3" s="100"/>
      <c r="CS3" s="100"/>
      <c r="CT3" s="100"/>
      <c r="CU3" s="100"/>
      <c r="CV3" s="100"/>
      <c r="CW3" s="100"/>
      <c r="CX3" s="100"/>
      <c r="CY3" s="100"/>
      <c r="CZ3" s="100"/>
      <c r="DA3" s="100"/>
      <c r="DB3" s="100"/>
      <c r="DC3" s="100"/>
      <c r="DD3" s="100"/>
      <c r="DE3" s="100"/>
      <c r="DF3" s="100"/>
      <c r="DG3" s="100"/>
      <c r="DH3" s="100"/>
      <c r="DI3" s="100"/>
      <c r="DJ3" s="100"/>
      <c r="DK3" s="100"/>
      <c r="DL3" s="100"/>
      <c r="DM3" s="100"/>
      <c r="DN3" s="100"/>
      <c r="DO3" s="100"/>
      <c r="DP3" s="100"/>
      <c r="DQ3" s="100"/>
      <c r="DR3" s="100"/>
      <c r="DS3" s="100"/>
      <c r="DT3" s="100"/>
      <c r="DU3" s="100"/>
      <c r="DV3" s="100"/>
      <c r="DW3" s="100"/>
      <c r="DX3" s="100"/>
      <c r="DY3" s="100"/>
      <c r="DZ3" s="100"/>
      <c r="EA3" s="103"/>
    </row>
    <row r="4" spans="1:131" s="112" customFormat="1" ht="26.25" customHeight="1" thickBot="1" x14ac:dyDescent="0.2">
      <c r="A4" s="1116" t="s">
        <v>301</v>
      </c>
      <c r="B4" s="1116"/>
      <c r="C4" s="1116"/>
      <c r="D4" s="1116"/>
      <c r="E4" s="1116"/>
      <c r="F4" s="1116"/>
      <c r="G4" s="1116"/>
      <c r="H4" s="1116"/>
      <c r="I4" s="1116"/>
      <c r="J4" s="1116"/>
      <c r="K4" s="1116"/>
      <c r="L4" s="1116"/>
      <c r="M4" s="1116"/>
      <c r="N4" s="1116"/>
      <c r="O4" s="1116"/>
      <c r="P4" s="1116"/>
      <c r="Q4" s="1116"/>
      <c r="R4" s="1116"/>
      <c r="S4" s="1116"/>
      <c r="T4" s="1116"/>
      <c r="U4" s="1116"/>
      <c r="V4" s="1116"/>
      <c r="W4" s="1116"/>
      <c r="X4" s="1116"/>
      <c r="Y4" s="1116"/>
      <c r="Z4" s="1116"/>
      <c r="AA4" s="1116"/>
      <c r="AB4" s="1116"/>
      <c r="AC4" s="1116"/>
      <c r="AD4" s="1116"/>
      <c r="AE4" s="1116"/>
      <c r="AF4" s="1116"/>
      <c r="AG4" s="1116"/>
      <c r="AH4" s="1116"/>
      <c r="AI4" s="1116"/>
      <c r="AJ4" s="1116"/>
      <c r="AK4" s="1116"/>
      <c r="AL4" s="1116"/>
      <c r="AM4" s="1116"/>
      <c r="AN4" s="1116"/>
      <c r="AO4" s="1116"/>
      <c r="AP4" s="1116"/>
      <c r="AQ4" s="1116"/>
      <c r="AR4" s="1116"/>
      <c r="AS4" s="1116"/>
      <c r="AT4" s="1116"/>
      <c r="AU4" s="1116"/>
      <c r="AV4" s="1116"/>
      <c r="AW4" s="1116"/>
      <c r="AX4" s="1116"/>
      <c r="AY4" s="1116"/>
      <c r="AZ4" s="109"/>
      <c r="BA4" s="109"/>
      <c r="BB4" s="109"/>
      <c r="BC4" s="109"/>
      <c r="BD4" s="109"/>
      <c r="BE4" s="110"/>
      <c r="BF4" s="110"/>
      <c r="BG4" s="110"/>
      <c r="BH4" s="110"/>
      <c r="BI4" s="110"/>
      <c r="BJ4" s="110"/>
      <c r="BK4" s="110"/>
      <c r="BL4" s="110"/>
      <c r="BM4" s="110"/>
      <c r="BN4" s="110"/>
      <c r="BO4" s="110"/>
      <c r="BP4" s="110"/>
      <c r="BQ4" s="109" t="s">
        <v>302</v>
      </c>
      <c r="BR4" s="109"/>
      <c r="BS4" s="109"/>
      <c r="BT4" s="109"/>
      <c r="BU4" s="109"/>
      <c r="BV4" s="109"/>
      <c r="BW4" s="109"/>
      <c r="BX4" s="109"/>
      <c r="BY4" s="109"/>
      <c r="BZ4" s="109"/>
      <c r="CA4" s="109"/>
      <c r="CB4" s="109"/>
      <c r="CC4" s="109"/>
      <c r="CD4" s="109"/>
      <c r="CE4" s="109"/>
      <c r="CF4" s="109"/>
      <c r="CG4" s="109"/>
      <c r="CH4" s="109"/>
      <c r="CI4" s="109"/>
      <c r="CJ4" s="109"/>
      <c r="CK4" s="109"/>
      <c r="CL4" s="109"/>
      <c r="CM4" s="109"/>
      <c r="CN4" s="109"/>
      <c r="CO4" s="109"/>
      <c r="CP4" s="109"/>
      <c r="CQ4" s="109"/>
      <c r="CR4" s="109"/>
      <c r="CS4" s="109"/>
      <c r="CT4" s="109"/>
      <c r="CU4" s="109"/>
      <c r="CV4" s="109"/>
      <c r="CW4" s="109"/>
      <c r="CX4" s="109"/>
      <c r="CY4" s="109"/>
      <c r="CZ4" s="109"/>
      <c r="DA4" s="109"/>
      <c r="DB4" s="109"/>
      <c r="DC4" s="109"/>
      <c r="DD4" s="109"/>
      <c r="DE4" s="109"/>
      <c r="DF4" s="109"/>
      <c r="DG4" s="109"/>
      <c r="DH4" s="109"/>
      <c r="DI4" s="109"/>
      <c r="DJ4" s="109"/>
      <c r="DK4" s="109"/>
      <c r="DL4" s="109"/>
      <c r="DM4" s="109"/>
      <c r="DN4" s="109"/>
      <c r="DO4" s="109"/>
      <c r="DP4" s="109"/>
      <c r="DQ4" s="109"/>
      <c r="DR4" s="109"/>
      <c r="DS4" s="109"/>
      <c r="DT4" s="109"/>
      <c r="DU4" s="109"/>
      <c r="DV4" s="109"/>
      <c r="DW4" s="109"/>
      <c r="DX4" s="109"/>
      <c r="DY4" s="109"/>
      <c r="DZ4" s="109"/>
      <c r="EA4" s="111"/>
    </row>
    <row r="5" spans="1:131" s="112" customFormat="1" ht="26.25" customHeight="1" x14ac:dyDescent="0.15">
      <c r="A5" s="1056" t="s">
        <v>303</v>
      </c>
      <c r="B5" s="1057"/>
      <c r="C5" s="1057"/>
      <c r="D5" s="1057"/>
      <c r="E5" s="1057"/>
      <c r="F5" s="1057"/>
      <c r="G5" s="1057"/>
      <c r="H5" s="1057"/>
      <c r="I5" s="1057"/>
      <c r="J5" s="1057"/>
      <c r="K5" s="1057"/>
      <c r="L5" s="1057"/>
      <c r="M5" s="1057"/>
      <c r="N5" s="1057"/>
      <c r="O5" s="1057"/>
      <c r="P5" s="1058"/>
      <c r="Q5" s="1042" t="s">
        <v>304</v>
      </c>
      <c r="R5" s="1043"/>
      <c r="S5" s="1043"/>
      <c r="T5" s="1043"/>
      <c r="U5" s="1044"/>
      <c r="V5" s="1042" t="s">
        <v>305</v>
      </c>
      <c r="W5" s="1043"/>
      <c r="X5" s="1043"/>
      <c r="Y5" s="1043"/>
      <c r="Z5" s="1044"/>
      <c r="AA5" s="1042" t="s">
        <v>306</v>
      </c>
      <c r="AB5" s="1043"/>
      <c r="AC5" s="1043"/>
      <c r="AD5" s="1043"/>
      <c r="AE5" s="1043"/>
      <c r="AF5" s="1169" t="s">
        <v>307</v>
      </c>
      <c r="AG5" s="1043"/>
      <c r="AH5" s="1043"/>
      <c r="AI5" s="1043"/>
      <c r="AJ5" s="1048"/>
      <c r="AK5" s="1043" t="s">
        <v>308</v>
      </c>
      <c r="AL5" s="1043"/>
      <c r="AM5" s="1043"/>
      <c r="AN5" s="1043"/>
      <c r="AO5" s="1044"/>
      <c r="AP5" s="1042" t="s">
        <v>309</v>
      </c>
      <c r="AQ5" s="1043"/>
      <c r="AR5" s="1043"/>
      <c r="AS5" s="1043"/>
      <c r="AT5" s="1044"/>
      <c r="AU5" s="1042" t="s">
        <v>310</v>
      </c>
      <c r="AV5" s="1043"/>
      <c r="AW5" s="1043"/>
      <c r="AX5" s="1043"/>
      <c r="AY5" s="1048"/>
      <c r="AZ5" s="113"/>
      <c r="BA5" s="113"/>
      <c r="BB5" s="113"/>
      <c r="BC5" s="113"/>
      <c r="BD5" s="113"/>
      <c r="BE5" s="114"/>
      <c r="BF5" s="114"/>
      <c r="BG5" s="114"/>
      <c r="BH5" s="114"/>
      <c r="BI5" s="114"/>
      <c r="BJ5" s="114"/>
      <c r="BK5" s="114"/>
      <c r="BL5" s="114"/>
      <c r="BM5" s="114"/>
      <c r="BN5" s="114"/>
      <c r="BO5" s="114"/>
      <c r="BP5" s="114"/>
      <c r="BQ5" s="1056" t="s">
        <v>311</v>
      </c>
      <c r="BR5" s="1057"/>
      <c r="BS5" s="1057"/>
      <c r="BT5" s="1057"/>
      <c r="BU5" s="1057"/>
      <c r="BV5" s="1057"/>
      <c r="BW5" s="1057"/>
      <c r="BX5" s="1057"/>
      <c r="BY5" s="1057"/>
      <c r="BZ5" s="1057"/>
      <c r="CA5" s="1057"/>
      <c r="CB5" s="1057"/>
      <c r="CC5" s="1057"/>
      <c r="CD5" s="1057"/>
      <c r="CE5" s="1057"/>
      <c r="CF5" s="1057"/>
      <c r="CG5" s="1058"/>
      <c r="CH5" s="1042" t="s">
        <v>312</v>
      </c>
      <c r="CI5" s="1043"/>
      <c r="CJ5" s="1043"/>
      <c r="CK5" s="1043"/>
      <c r="CL5" s="1044"/>
      <c r="CM5" s="1042" t="s">
        <v>313</v>
      </c>
      <c r="CN5" s="1043"/>
      <c r="CO5" s="1043"/>
      <c r="CP5" s="1043"/>
      <c r="CQ5" s="1044"/>
      <c r="CR5" s="1042" t="s">
        <v>314</v>
      </c>
      <c r="CS5" s="1043"/>
      <c r="CT5" s="1043"/>
      <c r="CU5" s="1043"/>
      <c r="CV5" s="1044"/>
      <c r="CW5" s="1042" t="s">
        <v>315</v>
      </c>
      <c r="CX5" s="1043"/>
      <c r="CY5" s="1043"/>
      <c r="CZ5" s="1043"/>
      <c r="DA5" s="1044"/>
      <c r="DB5" s="1042" t="s">
        <v>316</v>
      </c>
      <c r="DC5" s="1043"/>
      <c r="DD5" s="1043"/>
      <c r="DE5" s="1043"/>
      <c r="DF5" s="1044"/>
      <c r="DG5" s="1154" t="s">
        <v>317</v>
      </c>
      <c r="DH5" s="1155"/>
      <c r="DI5" s="1155"/>
      <c r="DJ5" s="1155"/>
      <c r="DK5" s="1156"/>
      <c r="DL5" s="1154" t="s">
        <v>318</v>
      </c>
      <c r="DM5" s="1155"/>
      <c r="DN5" s="1155"/>
      <c r="DO5" s="1155"/>
      <c r="DP5" s="1156"/>
      <c r="DQ5" s="1042" t="s">
        <v>319</v>
      </c>
      <c r="DR5" s="1043"/>
      <c r="DS5" s="1043"/>
      <c r="DT5" s="1043"/>
      <c r="DU5" s="1044"/>
      <c r="DV5" s="1042" t="s">
        <v>310</v>
      </c>
      <c r="DW5" s="1043"/>
      <c r="DX5" s="1043"/>
      <c r="DY5" s="1043"/>
      <c r="DZ5" s="1048"/>
      <c r="EA5" s="111"/>
    </row>
    <row r="6" spans="1:131" s="112" customFormat="1" ht="26.25" customHeight="1" thickBot="1" x14ac:dyDescent="0.2">
      <c r="A6" s="1059"/>
      <c r="B6" s="1060"/>
      <c r="C6" s="1060"/>
      <c r="D6" s="1060"/>
      <c r="E6" s="1060"/>
      <c r="F6" s="1060"/>
      <c r="G6" s="1060"/>
      <c r="H6" s="1060"/>
      <c r="I6" s="1060"/>
      <c r="J6" s="1060"/>
      <c r="K6" s="1060"/>
      <c r="L6" s="1060"/>
      <c r="M6" s="1060"/>
      <c r="N6" s="1060"/>
      <c r="O6" s="1060"/>
      <c r="P6" s="1061"/>
      <c r="Q6" s="1045"/>
      <c r="R6" s="1046"/>
      <c r="S6" s="1046"/>
      <c r="T6" s="1046"/>
      <c r="U6" s="1047"/>
      <c r="V6" s="1045"/>
      <c r="W6" s="1046"/>
      <c r="X6" s="1046"/>
      <c r="Y6" s="1046"/>
      <c r="Z6" s="1047"/>
      <c r="AA6" s="1045"/>
      <c r="AB6" s="1046"/>
      <c r="AC6" s="1046"/>
      <c r="AD6" s="1046"/>
      <c r="AE6" s="1046"/>
      <c r="AF6" s="1170"/>
      <c r="AG6" s="1046"/>
      <c r="AH6" s="1046"/>
      <c r="AI6" s="1046"/>
      <c r="AJ6" s="1049"/>
      <c r="AK6" s="1046"/>
      <c r="AL6" s="1046"/>
      <c r="AM6" s="1046"/>
      <c r="AN6" s="1046"/>
      <c r="AO6" s="1047"/>
      <c r="AP6" s="1045"/>
      <c r="AQ6" s="1046"/>
      <c r="AR6" s="1046"/>
      <c r="AS6" s="1046"/>
      <c r="AT6" s="1047"/>
      <c r="AU6" s="1045"/>
      <c r="AV6" s="1046"/>
      <c r="AW6" s="1046"/>
      <c r="AX6" s="1046"/>
      <c r="AY6" s="1049"/>
      <c r="AZ6" s="109"/>
      <c r="BA6" s="109"/>
      <c r="BB6" s="109"/>
      <c r="BC6" s="109"/>
      <c r="BD6" s="109"/>
      <c r="BE6" s="110"/>
      <c r="BF6" s="110"/>
      <c r="BG6" s="110"/>
      <c r="BH6" s="110"/>
      <c r="BI6" s="110"/>
      <c r="BJ6" s="110"/>
      <c r="BK6" s="110"/>
      <c r="BL6" s="110"/>
      <c r="BM6" s="110"/>
      <c r="BN6" s="110"/>
      <c r="BO6" s="110"/>
      <c r="BP6" s="110"/>
      <c r="BQ6" s="1059"/>
      <c r="BR6" s="1060"/>
      <c r="BS6" s="1060"/>
      <c r="BT6" s="1060"/>
      <c r="BU6" s="1060"/>
      <c r="BV6" s="1060"/>
      <c r="BW6" s="1060"/>
      <c r="BX6" s="1060"/>
      <c r="BY6" s="1060"/>
      <c r="BZ6" s="1060"/>
      <c r="CA6" s="1060"/>
      <c r="CB6" s="1060"/>
      <c r="CC6" s="1060"/>
      <c r="CD6" s="1060"/>
      <c r="CE6" s="1060"/>
      <c r="CF6" s="1060"/>
      <c r="CG6" s="1061"/>
      <c r="CH6" s="1045"/>
      <c r="CI6" s="1046"/>
      <c r="CJ6" s="1046"/>
      <c r="CK6" s="1046"/>
      <c r="CL6" s="1047"/>
      <c r="CM6" s="1045"/>
      <c r="CN6" s="1046"/>
      <c r="CO6" s="1046"/>
      <c r="CP6" s="1046"/>
      <c r="CQ6" s="1047"/>
      <c r="CR6" s="1045"/>
      <c r="CS6" s="1046"/>
      <c r="CT6" s="1046"/>
      <c r="CU6" s="1046"/>
      <c r="CV6" s="1047"/>
      <c r="CW6" s="1045"/>
      <c r="CX6" s="1046"/>
      <c r="CY6" s="1046"/>
      <c r="CZ6" s="1046"/>
      <c r="DA6" s="1047"/>
      <c r="DB6" s="1045"/>
      <c r="DC6" s="1046"/>
      <c r="DD6" s="1046"/>
      <c r="DE6" s="1046"/>
      <c r="DF6" s="1047"/>
      <c r="DG6" s="1157"/>
      <c r="DH6" s="1158"/>
      <c r="DI6" s="1158"/>
      <c r="DJ6" s="1158"/>
      <c r="DK6" s="1159"/>
      <c r="DL6" s="1157"/>
      <c r="DM6" s="1158"/>
      <c r="DN6" s="1158"/>
      <c r="DO6" s="1158"/>
      <c r="DP6" s="1159"/>
      <c r="DQ6" s="1045"/>
      <c r="DR6" s="1046"/>
      <c r="DS6" s="1046"/>
      <c r="DT6" s="1046"/>
      <c r="DU6" s="1047"/>
      <c r="DV6" s="1045"/>
      <c r="DW6" s="1046"/>
      <c r="DX6" s="1046"/>
      <c r="DY6" s="1046"/>
      <c r="DZ6" s="1049"/>
      <c r="EA6" s="111"/>
    </row>
    <row r="7" spans="1:131" s="112" customFormat="1" ht="26.25" customHeight="1" thickTop="1" x14ac:dyDescent="0.15">
      <c r="A7" s="115">
        <v>1</v>
      </c>
      <c r="B7" s="1103" t="s">
        <v>320</v>
      </c>
      <c r="C7" s="1104"/>
      <c r="D7" s="1104"/>
      <c r="E7" s="1104"/>
      <c r="F7" s="1104"/>
      <c r="G7" s="1104"/>
      <c r="H7" s="1104"/>
      <c r="I7" s="1104"/>
      <c r="J7" s="1104"/>
      <c r="K7" s="1104"/>
      <c r="L7" s="1104"/>
      <c r="M7" s="1104"/>
      <c r="N7" s="1104"/>
      <c r="O7" s="1104"/>
      <c r="P7" s="1105"/>
      <c r="Q7" s="1160">
        <v>56493</v>
      </c>
      <c r="R7" s="1161"/>
      <c r="S7" s="1161"/>
      <c r="T7" s="1161"/>
      <c r="U7" s="1161"/>
      <c r="V7" s="1161">
        <v>54719</v>
      </c>
      <c r="W7" s="1161"/>
      <c r="X7" s="1161"/>
      <c r="Y7" s="1161"/>
      <c r="Z7" s="1161"/>
      <c r="AA7" s="1161">
        <v>1774</v>
      </c>
      <c r="AB7" s="1161"/>
      <c r="AC7" s="1161"/>
      <c r="AD7" s="1161"/>
      <c r="AE7" s="1162"/>
      <c r="AF7" s="1163">
        <v>1516</v>
      </c>
      <c r="AG7" s="1164"/>
      <c r="AH7" s="1164"/>
      <c r="AI7" s="1164"/>
      <c r="AJ7" s="1165"/>
      <c r="AK7" s="1147">
        <v>2479</v>
      </c>
      <c r="AL7" s="1148"/>
      <c r="AM7" s="1148"/>
      <c r="AN7" s="1148"/>
      <c r="AO7" s="1148"/>
      <c r="AP7" s="1148">
        <v>49844</v>
      </c>
      <c r="AQ7" s="1148"/>
      <c r="AR7" s="1148"/>
      <c r="AS7" s="1148"/>
      <c r="AT7" s="1148"/>
      <c r="AU7" s="1149"/>
      <c r="AV7" s="1149"/>
      <c r="AW7" s="1149"/>
      <c r="AX7" s="1149"/>
      <c r="AY7" s="1150"/>
      <c r="AZ7" s="109"/>
      <c r="BA7" s="109"/>
      <c r="BB7" s="109"/>
      <c r="BC7" s="109"/>
      <c r="BD7" s="109"/>
      <c r="BE7" s="110"/>
      <c r="BF7" s="110"/>
      <c r="BG7" s="110"/>
      <c r="BH7" s="110"/>
      <c r="BI7" s="110"/>
      <c r="BJ7" s="110"/>
      <c r="BK7" s="110"/>
      <c r="BL7" s="110"/>
      <c r="BM7" s="110"/>
      <c r="BN7" s="110"/>
      <c r="BO7" s="110"/>
      <c r="BP7" s="110"/>
      <c r="BQ7" s="116">
        <v>1</v>
      </c>
      <c r="BR7" s="117"/>
      <c r="BS7" s="1151" t="s">
        <v>321</v>
      </c>
      <c r="BT7" s="1152"/>
      <c r="BU7" s="1152"/>
      <c r="BV7" s="1152"/>
      <c r="BW7" s="1152"/>
      <c r="BX7" s="1152"/>
      <c r="BY7" s="1152"/>
      <c r="BZ7" s="1152"/>
      <c r="CA7" s="1152"/>
      <c r="CB7" s="1152"/>
      <c r="CC7" s="1152"/>
      <c r="CD7" s="1152"/>
      <c r="CE7" s="1152"/>
      <c r="CF7" s="1152"/>
      <c r="CG7" s="1153"/>
      <c r="CH7" s="1144">
        <v>1</v>
      </c>
      <c r="CI7" s="1145"/>
      <c r="CJ7" s="1145"/>
      <c r="CK7" s="1145"/>
      <c r="CL7" s="1146"/>
      <c r="CM7" s="1144">
        <v>113</v>
      </c>
      <c r="CN7" s="1145"/>
      <c r="CO7" s="1145"/>
      <c r="CP7" s="1145"/>
      <c r="CQ7" s="1146"/>
      <c r="CR7" s="1144">
        <v>30</v>
      </c>
      <c r="CS7" s="1145"/>
      <c r="CT7" s="1145"/>
      <c r="CU7" s="1145"/>
      <c r="CV7" s="1146"/>
      <c r="CW7" s="1144">
        <v>9</v>
      </c>
      <c r="CX7" s="1145"/>
      <c r="CY7" s="1145"/>
      <c r="CZ7" s="1145"/>
      <c r="DA7" s="1146"/>
      <c r="DB7" s="1144" t="s">
        <v>322</v>
      </c>
      <c r="DC7" s="1145"/>
      <c r="DD7" s="1145"/>
      <c r="DE7" s="1145"/>
      <c r="DF7" s="1146"/>
      <c r="DG7" s="1144" t="s">
        <v>322</v>
      </c>
      <c r="DH7" s="1145"/>
      <c r="DI7" s="1145"/>
      <c r="DJ7" s="1145"/>
      <c r="DK7" s="1146"/>
      <c r="DL7" s="1144" t="s">
        <v>322</v>
      </c>
      <c r="DM7" s="1145"/>
      <c r="DN7" s="1145"/>
      <c r="DO7" s="1145"/>
      <c r="DP7" s="1146"/>
      <c r="DQ7" s="1144" t="s">
        <v>322</v>
      </c>
      <c r="DR7" s="1145"/>
      <c r="DS7" s="1145"/>
      <c r="DT7" s="1145"/>
      <c r="DU7" s="1146"/>
      <c r="DV7" s="1141"/>
      <c r="DW7" s="1142"/>
      <c r="DX7" s="1142"/>
      <c r="DY7" s="1142"/>
      <c r="DZ7" s="1143"/>
      <c r="EA7" s="111"/>
    </row>
    <row r="8" spans="1:131" s="112" customFormat="1" ht="26.25" customHeight="1" x14ac:dyDescent="0.15">
      <c r="A8" s="118">
        <v>2</v>
      </c>
      <c r="B8" s="1084" t="s">
        <v>323</v>
      </c>
      <c r="C8" s="1085"/>
      <c r="D8" s="1085"/>
      <c r="E8" s="1085"/>
      <c r="F8" s="1085"/>
      <c r="G8" s="1085"/>
      <c r="H8" s="1085"/>
      <c r="I8" s="1085"/>
      <c r="J8" s="1085"/>
      <c r="K8" s="1085"/>
      <c r="L8" s="1085"/>
      <c r="M8" s="1085"/>
      <c r="N8" s="1085"/>
      <c r="O8" s="1085"/>
      <c r="P8" s="1086"/>
      <c r="Q8" s="1096">
        <v>27</v>
      </c>
      <c r="R8" s="1097"/>
      <c r="S8" s="1097"/>
      <c r="T8" s="1097"/>
      <c r="U8" s="1097"/>
      <c r="V8" s="1097">
        <v>27</v>
      </c>
      <c r="W8" s="1097"/>
      <c r="X8" s="1097"/>
      <c r="Y8" s="1097"/>
      <c r="Z8" s="1097"/>
      <c r="AA8" s="1097">
        <v>0</v>
      </c>
      <c r="AB8" s="1097"/>
      <c r="AC8" s="1097"/>
      <c r="AD8" s="1097"/>
      <c r="AE8" s="1098"/>
      <c r="AF8" s="1090" t="s">
        <v>65</v>
      </c>
      <c r="AG8" s="1091"/>
      <c r="AH8" s="1091"/>
      <c r="AI8" s="1091"/>
      <c r="AJ8" s="1092"/>
      <c r="AK8" s="1139" t="s">
        <v>322</v>
      </c>
      <c r="AL8" s="1140"/>
      <c r="AM8" s="1140"/>
      <c r="AN8" s="1140"/>
      <c r="AO8" s="1140"/>
      <c r="AP8" s="1140" t="s">
        <v>322</v>
      </c>
      <c r="AQ8" s="1140"/>
      <c r="AR8" s="1140"/>
      <c r="AS8" s="1140"/>
      <c r="AT8" s="1140"/>
      <c r="AU8" s="1137"/>
      <c r="AV8" s="1137"/>
      <c r="AW8" s="1137"/>
      <c r="AX8" s="1137"/>
      <c r="AY8" s="1138"/>
      <c r="AZ8" s="109"/>
      <c r="BA8" s="109"/>
      <c r="BB8" s="109"/>
      <c r="BC8" s="109"/>
      <c r="BD8" s="109"/>
      <c r="BE8" s="110"/>
      <c r="BF8" s="110"/>
      <c r="BG8" s="110"/>
      <c r="BH8" s="110"/>
      <c r="BI8" s="110"/>
      <c r="BJ8" s="110"/>
      <c r="BK8" s="110"/>
      <c r="BL8" s="110"/>
      <c r="BM8" s="110"/>
      <c r="BN8" s="110"/>
      <c r="BO8" s="110"/>
      <c r="BP8" s="110"/>
      <c r="BQ8" s="119">
        <v>2</v>
      </c>
      <c r="BR8" s="120"/>
      <c r="BS8" s="1069" t="s">
        <v>324</v>
      </c>
      <c r="BT8" s="1070"/>
      <c r="BU8" s="1070"/>
      <c r="BV8" s="1070"/>
      <c r="BW8" s="1070"/>
      <c r="BX8" s="1070"/>
      <c r="BY8" s="1070"/>
      <c r="BZ8" s="1070"/>
      <c r="CA8" s="1070"/>
      <c r="CB8" s="1070"/>
      <c r="CC8" s="1070"/>
      <c r="CD8" s="1070"/>
      <c r="CE8" s="1070"/>
      <c r="CF8" s="1070"/>
      <c r="CG8" s="1071"/>
      <c r="CH8" s="1050">
        <v>5</v>
      </c>
      <c r="CI8" s="1051"/>
      <c r="CJ8" s="1051"/>
      <c r="CK8" s="1051"/>
      <c r="CL8" s="1052"/>
      <c r="CM8" s="1050">
        <v>83</v>
      </c>
      <c r="CN8" s="1051"/>
      <c r="CO8" s="1051"/>
      <c r="CP8" s="1051"/>
      <c r="CQ8" s="1052"/>
      <c r="CR8" s="1050">
        <v>50</v>
      </c>
      <c r="CS8" s="1051"/>
      <c r="CT8" s="1051"/>
      <c r="CU8" s="1051"/>
      <c r="CV8" s="1052"/>
      <c r="CW8" s="1050">
        <v>7</v>
      </c>
      <c r="CX8" s="1051"/>
      <c r="CY8" s="1051"/>
      <c r="CZ8" s="1051"/>
      <c r="DA8" s="1052"/>
      <c r="DB8" s="1050" t="s">
        <v>322</v>
      </c>
      <c r="DC8" s="1051"/>
      <c r="DD8" s="1051"/>
      <c r="DE8" s="1051"/>
      <c r="DF8" s="1052"/>
      <c r="DG8" s="1050" t="s">
        <v>322</v>
      </c>
      <c r="DH8" s="1051"/>
      <c r="DI8" s="1051"/>
      <c r="DJ8" s="1051"/>
      <c r="DK8" s="1052"/>
      <c r="DL8" s="1050" t="s">
        <v>322</v>
      </c>
      <c r="DM8" s="1051"/>
      <c r="DN8" s="1051"/>
      <c r="DO8" s="1051"/>
      <c r="DP8" s="1052"/>
      <c r="DQ8" s="1050" t="s">
        <v>322</v>
      </c>
      <c r="DR8" s="1051"/>
      <c r="DS8" s="1051"/>
      <c r="DT8" s="1051"/>
      <c r="DU8" s="1052"/>
      <c r="DV8" s="1053"/>
      <c r="DW8" s="1054"/>
      <c r="DX8" s="1054"/>
      <c r="DY8" s="1054"/>
      <c r="DZ8" s="1055"/>
      <c r="EA8" s="111"/>
    </row>
    <row r="9" spans="1:131" s="112" customFormat="1" ht="26.25" customHeight="1" x14ac:dyDescent="0.15">
      <c r="A9" s="118">
        <v>3</v>
      </c>
      <c r="B9" s="1084" t="s">
        <v>325</v>
      </c>
      <c r="C9" s="1085"/>
      <c r="D9" s="1085"/>
      <c r="E9" s="1085"/>
      <c r="F9" s="1085"/>
      <c r="G9" s="1085"/>
      <c r="H9" s="1085"/>
      <c r="I9" s="1085"/>
      <c r="J9" s="1085"/>
      <c r="K9" s="1085"/>
      <c r="L9" s="1085"/>
      <c r="M9" s="1085"/>
      <c r="N9" s="1085"/>
      <c r="O9" s="1085"/>
      <c r="P9" s="1086"/>
      <c r="Q9" s="1096">
        <v>139</v>
      </c>
      <c r="R9" s="1097"/>
      <c r="S9" s="1097"/>
      <c r="T9" s="1097"/>
      <c r="U9" s="1097"/>
      <c r="V9" s="1097">
        <v>139</v>
      </c>
      <c r="W9" s="1097"/>
      <c r="X9" s="1097"/>
      <c r="Y9" s="1097"/>
      <c r="Z9" s="1097"/>
      <c r="AA9" s="1097">
        <v>0</v>
      </c>
      <c r="AB9" s="1097"/>
      <c r="AC9" s="1097"/>
      <c r="AD9" s="1097"/>
      <c r="AE9" s="1098"/>
      <c r="AF9" s="1090" t="s">
        <v>65</v>
      </c>
      <c r="AG9" s="1091"/>
      <c r="AH9" s="1091"/>
      <c r="AI9" s="1091"/>
      <c r="AJ9" s="1092"/>
      <c r="AK9" s="1139">
        <v>127</v>
      </c>
      <c r="AL9" s="1140"/>
      <c r="AM9" s="1140"/>
      <c r="AN9" s="1140"/>
      <c r="AO9" s="1140"/>
      <c r="AP9" s="1140" t="s">
        <v>322</v>
      </c>
      <c r="AQ9" s="1140"/>
      <c r="AR9" s="1140"/>
      <c r="AS9" s="1140"/>
      <c r="AT9" s="1140"/>
      <c r="AU9" s="1137"/>
      <c r="AV9" s="1137"/>
      <c r="AW9" s="1137"/>
      <c r="AX9" s="1137"/>
      <c r="AY9" s="1138"/>
      <c r="AZ9" s="109"/>
      <c r="BA9" s="109"/>
      <c r="BB9" s="109"/>
      <c r="BC9" s="109"/>
      <c r="BD9" s="109"/>
      <c r="BE9" s="110"/>
      <c r="BF9" s="110"/>
      <c r="BG9" s="110"/>
      <c r="BH9" s="110"/>
      <c r="BI9" s="110"/>
      <c r="BJ9" s="110"/>
      <c r="BK9" s="110"/>
      <c r="BL9" s="110"/>
      <c r="BM9" s="110"/>
      <c r="BN9" s="110"/>
      <c r="BO9" s="110"/>
      <c r="BP9" s="110"/>
      <c r="BQ9" s="119">
        <v>3</v>
      </c>
      <c r="BR9" s="120"/>
      <c r="BS9" s="1069" t="s">
        <v>326</v>
      </c>
      <c r="BT9" s="1070"/>
      <c r="BU9" s="1070"/>
      <c r="BV9" s="1070"/>
      <c r="BW9" s="1070"/>
      <c r="BX9" s="1070"/>
      <c r="BY9" s="1070"/>
      <c r="BZ9" s="1070"/>
      <c r="CA9" s="1070"/>
      <c r="CB9" s="1070"/>
      <c r="CC9" s="1070"/>
      <c r="CD9" s="1070"/>
      <c r="CE9" s="1070"/>
      <c r="CF9" s="1070"/>
      <c r="CG9" s="1071"/>
      <c r="CH9" s="1050">
        <v>-1</v>
      </c>
      <c r="CI9" s="1051"/>
      <c r="CJ9" s="1051"/>
      <c r="CK9" s="1051"/>
      <c r="CL9" s="1052"/>
      <c r="CM9" s="1050">
        <v>11</v>
      </c>
      <c r="CN9" s="1051"/>
      <c r="CO9" s="1051"/>
      <c r="CP9" s="1051"/>
      <c r="CQ9" s="1052"/>
      <c r="CR9" s="1050">
        <v>6</v>
      </c>
      <c r="CS9" s="1051"/>
      <c r="CT9" s="1051"/>
      <c r="CU9" s="1051"/>
      <c r="CV9" s="1052"/>
      <c r="CW9" s="1050" t="s">
        <v>322</v>
      </c>
      <c r="CX9" s="1051"/>
      <c r="CY9" s="1051"/>
      <c r="CZ9" s="1051"/>
      <c r="DA9" s="1052"/>
      <c r="DB9" s="1050" t="s">
        <v>322</v>
      </c>
      <c r="DC9" s="1051"/>
      <c r="DD9" s="1051"/>
      <c r="DE9" s="1051"/>
      <c r="DF9" s="1052"/>
      <c r="DG9" s="1050" t="s">
        <v>322</v>
      </c>
      <c r="DH9" s="1051"/>
      <c r="DI9" s="1051"/>
      <c r="DJ9" s="1051"/>
      <c r="DK9" s="1052"/>
      <c r="DL9" s="1050" t="s">
        <v>322</v>
      </c>
      <c r="DM9" s="1051"/>
      <c r="DN9" s="1051"/>
      <c r="DO9" s="1051"/>
      <c r="DP9" s="1052"/>
      <c r="DQ9" s="1050" t="s">
        <v>322</v>
      </c>
      <c r="DR9" s="1051"/>
      <c r="DS9" s="1051"/>
      <c r="DT9" s="1051"/>
      <c r="DU9" s="1052"/>
      <c r="DV9" s="1053"/>
      <c r="DW9" s="1054"/>
      <c r="DX9" s="1054"/>
      <c r="DY9" s="1054"/>
      <c r="DZ9" s="1055"/>
      <c r="EA9" s="111"/>
    </row>
    <row r="10" spans="1:131" s="112" customFormat="1" ht="26.25" customHeight="1" x14ac:dyDescent="0.15">
      <c r="A10" s="118">
        <v>4</v>
      </c>
      <c r="B10" s="1084"/>
      <c r="C10" s="1085"/>
      <c r="D10" s="1085"/>
      <c r="E10" s="1085"/>
      <c r="F10" s="1085"/>
      <c r="G10" s="1085"/>
      <c r="H10" s="1085"/>
      <c r="I10" s="1085"/>
      <c r="J10" s="1085"/>
      <c r="K10" s="1085"/>
      <c r="L10" s="1085"/>
      <c r="M10" s="1085"/>
      <c r="N10" s="1085"/>
      <c r="O10" s="1085"/>
      <c r="P10" s="1086"/>
      <c r="Q10" s="1096"/>
      <c r="R10" s="1097"/>
      <c r="S10" s="1097"/>
      <c r="T10" s="1097"/>
      <c r="U10" s="1097"/>
      <c r="V10" s="1097"/>
      <c r="W10" s="1097"/>
      <c r="X10" s="1097"/>
      <c r="Y10" s="1097"/>
      <c r="Z10" s="1097"/>
      <c r="AA10" s="1097"/>
      <c r="AB10" s="1097"/>
      <c r="AC10" s="1097"/>
      <c r="AD10" s="1097"/>
      <c r="AE10" s="1098"/>
      <c r="AF10" s="1090"/>
      <c r="AG10" s="1091"/>
      <c r="AH10" s="1091"/>
      <c r="AI10" s="1091"/>
      <c r="AJ10" s="1092"/>
      <c r="AK10" s="1139"/>
      <c r="AL10" s="1140"/>
      <c r="AM10" s="1140"/>
      <c r="AN10" s="1140"/>
      <c r="AO10" s="1140"/>
      <c r="AP10" s="1140"/>
      <c r="AQ10" s="1140"/>
      <c r="AR10" s="1140"/>
      <c r="AS10" s="1140"/>
      <c r="AT10" s="1140"/>
      <c r="AU10" s="1137"/>
      <c r="AV10" s="1137"/>
      <c r="AW10" s="1137"/>
      <c r="AX10" s="1137"/>
      <c r="AY10" s="1138"/>
      <c r="AZ10" s="109"/>
      <c r="BA10" s="109"/>
      <c r="BB10" s="109"/>
      <c r="BC10" s="109"/>
      <c r="BD10" s="109"/>
      <c r="BE10" s="110"/>
      <c r="BF10" s="110"/>
      <c r="BG10" s="110"/>
      <c r="BH10" s="110"/>
      <c r="BI10" s="110"/>
      <c r="BJ10" s="110"/>
      <c r="BK10" s="110"/>
      <c r="BL10" s="110"/>
      <c r="BM10" s="110"/>
      <c r="BN10" s="110"/>
      <c r="BO10" s="110"/>
      <c r="BP10" s="110"/>
      <c r="BQ10" s="119">
        <v>4</v>
      </c>
      <c r="BR10" s="120"/>
      <c r="BS10" s="1069" t="s">
        <v>327</v>
      </c>
      <c r="BT10" s="1070"/>
      <c r="BU10" s="1070"/>
      <c r="BV10" s="1070"/>
      <c r="BW10" s="1070"/>
      <c r="BX10" s="1070"/>
      <c r="BY10" s="1070"/>
      <c r="BZ10" s="1070"/>
      <c r="CA10" s="1070"/>
      <c r="CB10" s="1070"/>
      <c r="CC10" s="1070"/>
      <c r="CD10" s="1070"/>
      <c r="CE10" s="1070"/>
      <c r="CF10" s="1070"/>
      <c r="CG10" s="1071"/>
      <c r="CH10" s="1050">
        <v>-12</v>
      </c>
      <c r="CI10" s="1051"/>
      <c r="CJ10" s="1051"/>
      <c r="CK10" s="1051"/>
      <c r="CL10" s="1052"/>
      <c r="CM10" s="1050">
        <v>-16</v>
      </c>
      <c r="CN10" s="1051"/>
      <c r="CO10" s="1051"/>
      <c r="CP10" s="1051"/>
      <c r="CQ10" s="1052"/>
      <c r="CR10" s="1050">
        <v>8</v>
      </c>
      <c r="CS10" s="1051"/>
      <c r="CT10" s="1051"/>
      <c r="CU10" s="1051"/>
      <c r="CV10" s="1052"/>
      <c r="CW10" s="1050" t="s">
        <v>322</v>
      </c>
      <c r="CX10" s="1051"/>
      <c r="CY10" s="1051"/>
      <c r="CZ10" s="1051"/>
      <c r="DA10" s="1052"/>
      <c r="DB10" s="1050" t="s">
        <v>322</v>
      </c>
      <c r="DC10" s="1051"/>
      <c r="DD10" s="1051"/>
      <c r="DE10" s="1051"/>
      <c r="DF10" s="1052"/>
      <c r="DG10" s="1050" t="s">
        <v>322</v>
      </c>
      <c r="DH10" s="1051"/>
      <c r="DI10" s="1051"/>
      <c r="DJ10" s="1051"/>
      <c r="DK10" s="1052"/>
      <c r="DL10" s="1050" t="s">
        <v>322</v>
      </c>
      <c r="DM10" s="1051"/>
      <c r="DN10" s="1051"/>
      <c r="DO10" s="1051"/>
      <c r="DP10" s="1052"/>
      <c r="DQ10" s="1050" t="s">
        <v>322</v>
      </c>
      <c r="DR10" s="1051"/>
      <c r="DS10" s="1051"/>
      <c r="DT10" s="1051"/>
      <c r="DU10" s="1052"/>
      <c r="DV10" s="1053"/>
      <c r="DW10" s="1054"/>
      <c r="DX10" s="1054"/>
      <c r="DY10" s="1054"/>
      <c r="DZ10" s="1055"/>
      <c r="EA10" s="111"/>
    </row>
    <row r="11" spans="1:131" s="112" customFormat="1" ht="26.25" customHeight="1" x14ac:dyDescent="0.15">
      <c r="A11" s="118">
        <v>5</v>
      </c>
      <c r="B11" s="1084"/>
      <c r="C11" s="1085"/>
      <c r="D11" s="1085"/>
      <c r="E11" s="1085"/>
      <c r="F11" s="1085"/>
      <c r="G11" s="1085"/>
      <c r="H11" s="1085"/>
      <c r="I11" s="1085"/>
      <c r="J11" s="1085"/>
      <c r="K11" s="1085"/>
      <c r="L11" s="1085"/>
      <c r="M11" s="1085"/>
      <c r="N11" s="1085"/>
      <c r="O11" s="1085"/>
      <c r="P11" s="1086"/>
      <c r="Q11" s="1096"/>
      <c r="R11" s="1097"/>
      <c r="S11" s="1097"/>
      <c r="T11" s="1097"/>
      <c r="U11" s="1097"/>
      <c r="V11" s="1097"/>
      <c r="W11" s="1097"/>
      <c r="X11" s="1097"/>
      <c r="Y11" s="1097"/>
      <c r="Z11" s="1097"/>
      <c r="AA11" s="1097"/>
      <c r="AB11" s="1097"/>
      <c r="AC11" s="1097"/>
      <c r="AD11" s="1097"/>
      <c r="AE11" s="1098"/>
      <c r="AF11" s="1090"/>
      <c r="AG11" s="1091"/>
      <c r="AH11" s="1091"/>
      <c r="AI11" s="1091"/>
      <c r="AJ11" s="1092"/>
      <c r="AK11" s="1139"/>
      <c r="AL11" s="1140"/>
      <c r="AM11" s="1140"/>
      <c r="AN11" s="1140"/>
      <c r="AO11" s="1140"/>
      <c r="AP11" s="1140"/>
      <c r="AQ11" s="1140"/>
      <c r="AR11" s="1140"/>
      <c r="AS11" s="1140"/>
      <c r="AT11" s="1140"/>
      <c r="AU11" s="1137"/>
      <c r="AV11" s="1137"/>
      <c r="AW11" s="1137"/>
      <c r="AX11" s="1137"/>
      <c r="AY11" s="1138"/>
      <c r="AZ11" s="109"/>
      <c r="BA11" s="109"/>
      <c r="BB11" s="109"/>
      <c r="BC11" s="109"/>
      <c r="BD11" s="109"/>
      <c r="BE11" s="110"/>
      <c r="BF11" s="110"/>
      <c r="BG11" s="110"/>
      <c r="BH11" s="110"/>
      <c r="BI11" s="110"/>
      <c r="BJ11" s="110"/>
      <c r="BK11" s="110"/>
      <c r="BL11" s="110"/>
      <c r="BM11" s="110"/>
      <c r="BN11" s="110"/>
      <c r="BO11" s="110"/>
      <c r="BP11" s="110"/>
      <c r="BQ11" s="119">
        <v>5</v>
      </c>
      <c r="BR11" s="120"/>
      <c r="BS11" s="1069" t="s">
        <v>328</v>
      </c>
      <c r="BT11" s="1070"/>
      <c r="BU11" s="1070"/>
      <c r="BV11" s="1070"/>
      <c r="BW11" s="1070"/>
      <c r="BX11" s="1070"/>
      <c r="BY11" s="1070"/>
      <c r="BZ11" s="1070"/>
      <c r="CA11" s="1070"/>
      <c r="CB11" s="1070"/>
      <c r="CC11" s="1070"/>
      <c r="CD11" s="1070"/>
      <c r="CE11" s="1070"/>
      <c r="CF11" s="1070"/>
      <c r="CG11" s="1071"/>
      <c r="CH11" s="1050">
        <v>0</v>
      </c>
      <c r="CI11" s="1051"/>
      <c r="CJ11" s="1051"/>
      <c r="CK11" s="1051"/>
      <c r="CL11" s="1052"/>
      <c r="CM11" s="1050">
        <v>69</v>
      </c>
      <c r="CN11" s="1051"/>
      <c r="CO11" s="1051"/>
      <c r="CP11" s="1051"/>
      <c r="CQ11" s="1052"/>
      <c r="CR11" s="1050">
        <v>20</v>
      </c>
      <c r="CS11" s="1051"/>
      <c r="CT11" s="1051"/>
      <c r="CU11" s="1051"/>
      <c r="CV11" s="1052"/>
      <c r="CW11" s="1050">
        <v>47</v>
      </c>
      <c r="CX11" s="1051"/>
      <c r="CY11" s="1051"/>
      <c r="CZ11" s="1051"/>
      <c r="DA11" s="1052"/>
      <c r="DB11" s="1050" t="s">
        <v>322</v>
      </c>
      <c r="DC11" s="1051"/>
      <c r="DD11" s="1051"/>
      <c r="DE11" s="1051"/>
      <c r="DF11" s="1052"/>
      <c r="DG11" s="1050" t="s">
        <v>322</v>
      </c>
      <c r="DH11" s="1051"/>
      <c r="DI11" s="1051"/>
      <c r="DJ11" s="1051"/>
      <c r="DK11" s="1052"/>
      <c r="DL11" s="1050" t="s">
        <v>322</v>
      </c>
      <c r="DM11" s="1051"/>
      <c r="DN11" s="1051"/>
      <c r="DO11" s="1051"/>
      <c r="DP11" s="1052"/>
      <c r="DQ11" s="1050" t="s">
        <v>322</v>
      </c>
      <c r="DR11" s="1051"/>
      <c r="DS11" s="1051"/>
      <c r="DT11" s="1051"/>
      <c r="DU11" s="1052"/>
      <c r="DV11" s="1053"/>
      <c r="DW11" s="1054"/>
      <c r="DX11" s="1054"/>
      <c r="DY11" s="1054"/>
      <c r="DZ11" s="1055"/>
      <c r="EA11" s="111"/>
    </row>
    <row r="12" spans="1:131" s="112" customFormat="1" ht="26.25" customHeight="1" x14ac:dyDescent="0.15">
      <c r="A12" s="118">
        <v>6</v>
      </c>
      <c r="B12" s="1084"/>
      <c r="C12" s="1085"/>
      <c r="D12" s="1085"/>
      <c r="E12" s="1085"/>
      <c r="F12" s="1085"/>
      <c r="G12" s="1085"/>
      <c r="H12" s="1085"/>
      <c r="I12" s="1085"/>
      <c r="J12" s="1085"/>
      <c r="K12" s="1085"/>
      <c r="L12" s="1085"/>
      <c r="M12" s="1085"/>
      <c r="N12" s="1085"/>
      <c r="O12" s="1085"/>
      <c r="P12" s="1086"/>
      <c r="Q12" s="1096"/>
      <c r="R12" s="1097"/>
      <c r="S12" s="1097"/>
      <c r="T12" s="1097"/>
      <c r="U12" s="1097"/>
      <c r="V12" s="1097"/>
      <c r="W12" s="1097"/>
      <c r="X12" s="1097"/>
      <c r="Y12" s="1097"/>
      <c r="Z12" s="1097"/>
      <c r="AA12" s="1097"/>
      <c r="AB12" s="1097"/>
      <c r="AC12" s="1097"/>
      <c r="AD12" s="1097"/>
      <c r="AE12" s="1098"/>
      <c r="AF12" s="1090"/>
      <c r="AG12" s="1091"/>
      <c r="AH12" s="1091"/>
      <c r="AI12" s="1091"/>
      <c r="AJ12" s="1092"/>
      <c r="AK12" s="1139"/>
      <c r="AL12" s="1140"/>
      <c r="AM12" s="1140"/>
      <c r="AN12" s="1140"/>
      <c r="AO12" s="1140"/>
      <c r="AP12" s="1140"/>
      <c r="AQ12" s="1140"/>
      <c r="AR12" s="1140"/>
      <c r="AS12" s="1140"/>
      <c r="AT12" s="1140"/>
      <c r="AU12" s="1137"/>
      <c r="AV12" s="1137"/>
      <c r="AW12" s="1137"/>
      <c r="AX12" s="1137"/>
      <c r="AY12" s="1138"/>
      <c r="AZ12" s="109"/>
      <c r="BA12" s="109"/>
      <c r="BB12" s="109"/>
      <c r="BC12" s="109"/>
      <c r="BD12" s="109"/>
      <c r="BE12" s="110"/>
      <c r="BF12" s="110"/>
      <c r="BG12" s="110"/>
      <c r="BH12" s="110"/>
      <c r="BI12" s="110"/>
      <c r="BJ12" s="110"/>
      <c r="BK12" s="110"/>
      <c r="BL12" s="110"/>
      <c r="BM12" s="110"/>
      <c r="BN12" s="110"/>
      <c r="BO12" s="110"/>
      <c r="BP12" s="110"/>
      <c r="BQ12" s="119">
        <v>6</v>
      </c>
      <c r="BR12" s="120"/>
      <c r="BS12" s="1069"/>
      <c r="BT12" s="1070"/>
      <c r="BU12" s="1070"/>
      <c r="BV12" s="1070"/>
      <c r="BW12" s="1070"/>
      <c r="BX12" s="1070"/>
      <c r="BY12" s="1070"/>
      <c r="BZ12" s="1070"/>
      <c r="CA12" s="1070"/>
      <c r="CB12" s="1070"/>
      <c r="CC12" s="1070"/>
      <c r="CD12" s="1070"/>
      <c r="CE12" s="1070"/>
      <c r="CF12" s="1070"/>
      <c r="CG12" s="1071"/>
      <c r="CH12" s="1050"/>
      <c r="CI12" s="1051"/>
      <c r="CJ12" s="1051"/>
      <c r="CK12" s="1051"/>
      <c r="CL12" s="1052"/>
      <c r="CM12" s="1050"/>
      <c r="CN12" s="1051"/>
      <c r="CO12" s="1051"/>
      <c r="CP12" s="1051"/>
      <c r="CQ12" s="1052"/>
      <c r="CR12" s="1050"/>
      <c r="CS12" s="1051"/>
      <c r="CT12" s="1051"/>
      <c r="CU12" s="1051"/>
      <c r="CV12" s="1052"/>
      <c r="CW12" s="1050"/>
      <c r="CX12" s="1051"/>
      <c r="CY12" s="1051"/>
      <c r="CZ12" s="1051"/>
      <c r="DA12" s="1052"/>
      <c r="DB12" s="1050"/>
      <c r="DC12" s="1051"/>
      <c r="DD12" s="1051"/>
      <c r="DE12" s="1051"/>
      <c r="DF12" s="1052"/>
      <c r="DG12" s="1050"/>
      <c r="DH12" s="1051"/>
      <c r="DI12" s="1051"/>
      <c r="DJ12" s="1051"/>
      <c r="DK12" s="1052"/>
      <c r="DL12" s="1050"/>
      <c r="DM12" s="1051"/>
      <c r="DN12" s="1051"/>
      <c r="DO12" s="1051"/>
      <c r="DP12" s="1052"/>
      <c r="DQ12" s="1050"/>
      <c r="DR12" s="1051"/>
      <c r="DS12" s="1051"/>
      <c r="DT12" s="1051"/>
      <c r="DU12" s="1052"/>
      <c r="DV12" s="1053"/>
      <c r="DW12" s="1054"/>
      <c r="DX12" s="1054"/>
      <c r="DY12" s="1054"/>
      <c r="DZ12" s="1055"/>
      <c r="EA12" s="111"/>
    </row>
    <row r="13" spans="1:131" s="112" customFormat="1" ht="26.25" customHeight="1" x14ac:dyDescent="0.15">
      <c r="A13" s="118">
        <v>7</v>
      </c>
      <c r="B13" s="1084"/>
      <c r="C13" s="1085"/>
      <c r="D13" s="1085"/>
      <c r="E13" s="1085"/>
      <c r="F13" s="1085"/>
      <c r="G13" s="1085"/>
      <c r="H13" s="1085"/>
      <c r="I13" s="1085"/>
      <c r="J13" s="1085"/>
      <c r="K13" s="1085"/>
      <c r="L13" s="1085"/>
      <c r="M13" s="1085"/>
      <c r="N13" s="1085"/>
      <c r="O13" s="1085"/>
      <c r="P13" s="1086"/>
      <c r="Q13" s="1096"/>
      <c r="R13" s="1097"/>
      <c r="S13" s="1097"/>
      <c r="T13" s="1097"/>
      <c r="U13" s="1097"/>
      <c r="V13" s="1097"/>
      <c r="W13" s="1097"/>
      <c r="X13" s="1097"/>
      <c r="Y13" s="1097"/>
      <c r="Z13" s="1097"/>
      <c r="AA13" s="1097"/>
      <c r="AB13" s="1097"/>
      <c r="AC13" s="1097"/>
      <c r="AD13" s="1097"/>
      <c r="AE13" s="1098"/>
      <c r="AF13" s="1090"/>
      <c r="AG13" s="1091"/>
      <c r="AH13" s="1091"/>
      <c r="AI13" s="1091"/>
      <c r="AJ13" s="1092"/>
      <c r="AK13" s="1139"/>
      <c r="AL13" s="1140"/>
      <c r="AM13" s="1140"/>
      <c r="AN13" s="1140"/>
      <c r="AO13" s="1140"/>
      <c r="AP13" s="1140"/>
      <c r="AQ13" s="1140"/>
      <c r="AR13" s="1140"/>
      <c r="AS13" s="1140"/>
      <c r="AT13" s="1140"/>
      <c r="AU13" s="1137"/>
      <c r="AV13" s="1137"/>
      <c r="AW13" s="1137"/>
      <c r="AX13" s="1137"/>
      <c r="AY13" s="1138"/>
      <c r="AZ13" s="109"/>
      <c r="BA13" s="109"/>
      <c r="BB13" s="109"/>
      <c r="BC13" s="109"/>
      <c r="BD13" s="109"/>
      <c r="BE13" s="110"/>
      <c r="BF13" s="110"/>
      <c r="BG13" s="110"/>
      <c r="BH13" s="110"/>
      <c r="BI13" s="110"/>
      <c r="BJ13" s="110"/>
      <c r="BK13" s="110"/>
      <c r="BL13" s="110"/>
      <c r="BM13" s="110"/>
      <c r="BN13" s="110"/>
      <c r="BO13" s="110"/>
      <c r="BP13" s="110"/>
      <c r="BQ13" s="119">
        <v>7</v>
      </c>
      <c r="BR13" s="120"/>
      <c r="BS13" s="1069"/>
      <c r="BT13" s="1070"/>
      <c r="BU13" s="1070"/>
      <c r="BV13" s="1070"/>
      <c r="BW13" s="1070"/>
      <c r="BX13" s="1070"/>
      <c r="BY13" s="1070"/>
      <c r="BZ13" s="1070"/>
      <c r="CA13" s="1070"/>
      <c r="CB13" s="1070"/>
      <c r="CC13" s="1070"/>
      <c r="CD13" s="1070"/>
      <c r="CE13" s="1070"/>
      <c r="CF13" s="1070"/>
      <c r="CG13" s="1071"/>
      <c r="CH13" s="1050"/>
      <c r="CI13" s="1051"/>
      <c r="CJ13" s="1051"/>
      <c r="CK13" s="1051"/>
      <c r="CL13" s="1052"/>
      <c r="CM13" s="1050"/>
      <c r="CN13" s="1051"/>
      <c r="CO13" s="1051"/>
      <c r="CP13" s="1051"/>
      <c r="CQ13" s="1052"/>
      <c r="CR13" s="1050"/>
      <c r="CS13" s="1051"/>
      <c r="CT13" s="1051"/>
      <c r="CU13" s="1051"/>
      <c r="CV13" s="1052"/>
      <c r="CW13" s="1050"/>
      <c r="CX13" s="1051"/>
      <c r="CY13" s="1051"/>
      <c r="CZ13" s="1051"/>
      <c r="DA13" s="1052"/>
      <c r="DB13" s="1050"/>
      <c r="DC13" s="1051"/>
      <c r="DD13" s="1051"/>
      <c r="DE13" s="1051"/>
      <c r="DF13" s="1052"/>
      <c r="DG13" s="1050"/>
      <c r="DH13" s="1051"/>
      <c r="DI13" s="1051"/>
      <c r="DJ13" s="1051"/>
      <c r="DK13" s="1052"/>
      <c r="DL13" s="1050"/>
      <c r="DM13" s="1051"/>
      <c r="DN13" s="1051"/>
      <c r="DO13" s="1051"/>
      <c r="DP13" s="1052"/>
      <c r="DQ13" s="1050"/>
      <c r="DR13" s="1051"/>
      <c r="DS13" s="1051"/>
      <c r="DT13" s="1051"/>
      <c r="DU13" s="1052"/>
      <c r="DV13" s="1053"/>
      <c r="DW13" s="1054"/>
      <c r="DX13" s="1054"/>
      <c r="DY13" s="1054"/>
      <c r="DZ13" s="1055"/>
      <c r="EA13" s="111"/>
    </row>
    <row r="14" spans="1:131" s="112" customFormat="1" ht="26.25" customHeight="1" x14ac:dyDescent="0.15">
      <c r="A14" s="118">
        <v>8</v>
      </c>
      <c r="B14" s="1084"/>
      <c r="C14" s="1085"/>
      <c r="D14" s="1085"/>
      <c r="E14" s="1085"/>
      <c r="F14" s="1085"/>
      <c r="G14" s="1085"/>
      <c r="H14" s="1085"/>
      <c r="I14" s="1085"/>
      <c r="J14" s="1085"/>
      <c r="K14" s="1085"/>
      <c r="L14" s="1085"/>
      <c r="M14" s="1085"/>
      <c r="N14" s="1085"/>
      <c r="O14" s="1085"/>
      <c r="P14" s="1086"/>
      <c r="Q14" s="1096"/>
      <c r="R14" s="1097"/>
      <c r="S14" s="1097"/>
      <c r="T14" s="1097"/>
      <c r="U14" s="1097"/>
      <c r="V14" s="1097"/>
      <c r="W14" s="1097"/>
      <c r="X14" s="1097"/>
      <c r="Y14" s="1097"/>
      <c r="Z14" s="1097"/>
      <c r="AA14" s="1097"/>
      <c r="AB14" s="1097"/>
      <c r="AC14" s="1097"/>
      <c r="AD14" s="1097"/>
      <c r="AE14" s="1098"/>
      <c r="AF14" s="1090"/>
      <c r="AG14" s="1091"/>
      <c r="AH14" s="1091"/>
      <c r="AI14" s="1091"/>
      <c r="AJ14" s="1092"/>
      <c r="AK14" s="1139"/>
      <c r="AL14" s="1140"/>
      <c r="AM14" s="1140"/>
      <c r="AN14" s="1140"/>
      <c r="AO14" s="1140"/>
      <c r="AP14" s="1140"/>
      <c r="AQ14" s="1140"/>
      <c r="AR14" s="1140"/>
      <c r="AS14" s="1140"/>
      <c r="AT14" s="1140"/>
      <c r="AU14" s="1137"/>
      <c r="AV14" s="1137"/>
      <c r="AW14" s="1137"/>
      <c r="AX14" s="1137"/>
      <c r="AY14" s="1138"/>
      <c r="AZ14" s="109"/>
      <c r="BA14" s="109"/>
      <c r="BB14" s="109"/>
      <c r="BC14" s="109"/>
      <c r="BD14" s="109"/>
      <c r="BE14" s="110"/>
      <c r="BF14" s="110"/>
      <c r="BG14" s="110"/>
      <c r="BH14" s="110"/>
      <c r="BI14" s="110"/>
      <c r="BJ14" s="110"/>
      <c r="BK14" s="110"/>
      <c r="BL14" s="110"/>
      <c r="BM14" s="110"/>
      <c r="BN14" s="110"/>
      <c r="BO14" s="110"/>
      <c r="BP14" s="110"/>
      <c r="BQ14" s="119">
        <v>8</v>
      </c>
      <c r="BR14" s="120"/>
      <c r="BS14" s="1069"/>
      <c r="BT14" s="1070"/>
      <c r="BU14" s="1070"/>
      <c r="BV14" s="1070"/>
      <c r="BW14" s="1070"/>
      <c r="BX14" s="1070"/>
      <c r="BY14" s="1070"/>
      <c r="BZ14" s="1070"/>
      <c r="CA14" s="1070"/>
      <c r="CB14" s="1070"/>
      <c r="CC14" s="1070"/>
      <c r="CD14" s="1070"/>
      <c r="CE14" s="1070"/>
      <c r="CF14" s="1070"/>
      <c r="CG14" s="1071"/>
      <c r="CH14" s="1050"/>
      <c r="CI14" s="1051"/>
      <c r="CJ14" s="1051"/>
      <c r="CK14" s="1051"/>
      <c r="CL14" s="1052"/>
      <c r="CM14" s="1050"/>
      <c r="CN14" s="1051"/>
      <c r="CO14" s="1051"/>
      <c r="CP14" s="1051"/>
      <c r="CQ14" s="1052"/>
      <c r="CR14" s="1050"/>
      <c r="CS14" s="1051"/>
      <c r="CT14" s="1051"/>
      <c r="CU14" s="1051"/>
      <c r="CV14" s="1052"/>
      <c r="CW14" s="1050"/>
      <c r="CX14" s="1051"/>
      <c r="CY14" s="1051"/>
      <c r="CZ14" s="1051"/>
      <c r="DA14" s="1052"/>
      <c r="DB14" s="1050"/>
      <c r="DC14" s="1051"/>
      <c r="DD14" s="1051"/>
      <c r="DE14" s="1051"/>
      <c r="DF14" s="1052"/>
      <c r="DG14" s="1050"/>
      <c r="DH14" s="1051"/>
      <c r="DI14" s="1051"/>
      <c r="DJ14" s="1051"/>
      <c r="DK14" s="1052"/>
      <c r="DL14" s="1050"/>
      <c r="DM14" s="1051"/>
      <c r="DN14" s="1051"/>
      <c r="DO14" s="1051"/>
      <c r="DP14" s="1052"/>
      <c r="DQ14" s="1050"/>
      <c r="DR14" s="1051"/>
      <c r="DS14" s="1051"/>
      <c r="DT14" s="1051"/>
      <c r="DU14" s="1052"/>
      <c r="DV14" s="1053"/>
      <c r="DW14" s="1054"/>
      <c r="DX14" s="1054"/>
      <c r="DY14" s="1054"/>
      <c r="DZ14" s="1055"/>
      <c r="EA14" s="111"/>
    </row>
    <row r="15" spans="1:131" s="112" customFormat="1" ht="26.25" customHeight="1" x14ac:dyDescent="0.15">
      <c r="A15" s="118">
        <v>9</v>
      </c>
      <c r="B15" s="1084"/>
      <c r="C15" s="1085"/>
      <c r="D15" s="1085"/>
      <c r="E15" s="1085"/>
      <c r="F15" s="1085"/>
      <c r="G15" s="1085"/>
      <c r="H15" s="1085"/>
      <c r="I15" s="1085"/>
      <c r="J15" s="1085"/>
      <c r="K15" s="1085"/>
      <c r="L15" s="1085"/>
      <c r="M15" s="1085"/>
      <c r="N15" s="1085"/>
      <c r="O15" s="1085"/>
      <c r="P15" s="1086"/>
      <c r="Q15" s="1096"/>
      <c r="R15" s="1097"/>
      <c r="S15" s="1097"/>
      <c r="T15" s="1097"/>
      <c r="U15" s="1097"/>
      <c r="V15" s="1097"/>
      <c r="W15" s="1097"/>
      <c r="X15" s="1097"/>
      <c r="Y15" s="1097"/>
      <c r="Z15" s="1097"/>
      <c r="AA15" s="1097"/>
      <c r="AB15" s="1097"/>
      <c r="AC15" s="1097"/>
      <c r="AD15" s="1097"/>
      <c r="AE15" s="1098"/>
      <c r="AF15" s="1090"/>
      <c r="AG15" s="1091"/>
      <c r="AH15" s="1091"/>
      <c r="AI15" s="1091"/>
      <c r="AJ15" s="1092"/>
      <c r="AK15" s="1139"/>
      <c r="AL15" s="1140"/>
      <c r="AM15" s="1140"/>
      <c r="AN15" s="1140"/>
      <c r="AO15" s="1140"/>
      <c r="AP15" s="1140"/>
      <c r="AQ15" s="1140"/>
      <c r="AR15" s="1140"/>
      <c r="AS15" s="1140"/>
      <c r="AT15" s="1140"/>
      <c r="AU15" s="1137"/>
      <c r="AV15" s="1137"/>
      <c r="AW15" s="1137"/>
      <c r="AX15" s="1137"/>
      <c r="AY15" s="1138"/>
      <c r="AZ15" s="109"/>
      <c r="BA15" s="109"/>
      <c r="BB15" s="109"/>
      <c r="BC15" s="109"/>
      <c r="BD15" s="109"/>
      <c r="BE15" s="110"/>
      <c r="BF15" s="110"/>
      <c r="BG15" s="110"/>
      <c r="BH15" s="110"/>
      <c r="BI15" s="110"/>
      <c r="BJ15" s="110"/>
      <c r="BK15" s="110"/>
      <c r="BL15" s="110"/>
      <c r="BM15" s="110"/>
      <c r="BN15" s="110"/>
      <c r="BO15" s="110"/>
      <c r="BP15" s="110"/>
      <c r="BQ15" s="119">
        <v>9</v>
      </c>
      <c r="BR15" s="120"/>
      <c r="BS15" s="1069"/>
      <c r="BT15" s="1070"/>
      <c r="BU15" s="1070"/>
      <c r="BV15" s="1070"/>
      <c r="BW15" s="1070"/>
      <c r="BX15" s="1070"/>
      <c r="BY15" s="1070"/>
      <c r="BZ15" s="1070"/>
      <c r="CA15" s="1070"/>
      <c r="CB15" s="1070"/>
      <c r="CC15" s="1070"/>
      <c r="CD15" s="1070"/>
      <c r="CE15" s="1070"/>
      <c r="CF15" s="1070"/>
      <c r="CG15" s="1071"/>
      <c r="CH15" s="1050"/>
      <c r="CI15" s="1051"/>
      <c r="CJ15" s="1051"/>
      <c r="CK15" s="1051"/>
      <c r="CL15" s="1052"/>
      <c r="CM15" s="1050"/>
      <c r="CN15" s="1051"/>
      <c r="CO15" s="1051"/>
      <c r="CP15" s="1051"/>
      <c r="CQ15" s="1052"/>
      <c r="CR15" s="1050"/>
      <c r="CS15" s="1051"/>
      <c r="CT15" s="1051"/>
      <c r="CU15" s="1051"/>
      <c r="CV15" s="1052"/>
      <c r="CW15" s="1050"/>
      <c r="CX15" s="1051"/>
      <c r="CY15" s="1051"/>
      <c r="CZ15" s="1051"/>
      <c r="DA15" s="1052"/>
      <c r="DB15" s="1050"/>
      <c r="DC15" s="1051"/>
      <c r="DD15" s="1051"/>
      <c r="DE15" s="1051"/>
      <c r="DF15" s="1052"/>
      <c r="DG15" s="1050"/>
      <c r="DH15" s="1051"/>
      <c r="DI15" s="1051"/>
      <c r="DJ15" s="1051"/>
      <c r="DK15" s="1052"/>
      <c r="DL15" s="1050"/>
      <c r="DM15" s="1051"/>
      <c r="DN15" s="1051"/>
      <c r="DO15" s="1051"/>
      <c r="DP15" s="1052"/>
      <c r="DQ15" s="1050"/>
      <c r="DR15" s="1051"/>
      <c r="DS15" s="1051"/>
      <c r="DT15" s="1051"/>
      <c r="DU15" s="1052"/>
      <c r="DV15" s="1053"/>
      <c r="DW15" s="1054"/>
      <c r="DX15" s="1054"/>
      <c r="DY15" s="1054"/>
      <c r="DZ15" s="1055"/>
      <c r="EA15" s="111"/>
    </row>
    <row r="16" spans="1:131" s="112" customFormat="1" ht="26.25" customHeight="1" x14ac:dyDescent="0.15">
      <c r="A16" s="118">
        <v>10</v>
      </c>
      <c r="B16" s="1084"/>
      <c r="C16" s="1085"/>
      <c r="D16" s="1085"/>
      <c r="E16" s="1085"/>
      <c r="F16" s="1085"/>
      <c r="G16" s="1085"/>
      <c r="H16" s="1085"/>
      <c r="I16" s="1085"/>
      <c r="J16" s="1085"/>
      <c r="K16" s="1085"/>
      <c r="L16" s="1085"/>
      <c r="M16" s="1085"/>
      <c r="N16" s="1085"/>
      <c r="O16" s="1085"/>
      <c r="P16" s="1086"/>
      <c r="Q16" s="1096"/>
      <c r="R16" s="1097"/>
      <c r="S16" s="1097"/>
      <c r="T16" s="1097"/>
      <c r="U16" s="1097"/>
      <c r="V16" s="1097"/>
      <c r="W16" s="1097"/>
      <c r="X16" s="1097"/>
      <c r="Y16" s="1097"/>
      <c r="Z16" s="1097"/>
      <c r="AA16" s="1097"/>
      <c r="AB16" s="1097"/>
      <c r="AC16" s="1097"/>
      <c r="AD16" s="1097"/>
      <c r="AE16" s="1098"/>
      <c r="AF16" s="1090"/>
      <c r="AG16" s="1091"/>
      <c r="AH16" s="1091"/>
      <c r="AI16" s="1091"/>
      <c r="AJ16" s="1092"/>
      <c r="AK16" s="1139"/>
      <c r="AL16" s="1140"/>
      <c r="AM16" s="1140"/>
      <c r="AN16" s="1140"/>
      <c r="AO16" s="1140"/>
      <c r="AP16" s="1140"/>
      <c r="AQ16" s="1140"/>
      <c r="AR16" s="1140"/>
      <c r="AS16" s="1140"/>
      <c r="AT16" s="1140"/>
      <c r="AU16" s="1137"/>
      <c r="AV16" s="1137"/>
      <c r="AW16" s="1137"/>
      <c r="AX16" s="1137"/>
      <c r="AY16" s="1138"/>
      <c r="AZ16" s="109"/>
      <c r="BA16" s="109"/>
      <c r="BB16" s="109"/>
      <c r="BC16" s="109"/>
      <c r="BD16" s="109"/>
      <c r="BE16" s="110"/>
      <c r="BF16" s="110"/>
      <c r="BG16" s="110"/>
      <c r="BH16" s="110"/>
      <c r="BI16" s="110"/>
      <c r="BJ16" s="110"/>
      <c r="BK16" s="110"/>
      <c r="BL16" s="110"/>
      <c r="BM16" s="110"/>
      <c r="BN16" s="110"/>
      <c r="BO16" s="110"/>
      <c r="BP16" s="110"/>
      <c r="BQ16" s="119">
        <v>10</v>
      </c>
      <c r="BR16" s="120"/>
      <c r="BS16" s="1069"/>
      <c r="BT16" s="1070"/>
      <c r="BU16" s="1070"/>
      <c r="BV16" s="1070"/>
      <c r="BW16" s="1070"/>
      <c r="BX16" s="1070"/>
      <c r="BY16" s="1070"/>
      <c r="BZ16" s="1070"/>
      <c r="CA16" s="1070"/>
      <c r="CB16" s="1070"/>
      <c r="CC16" s="1070"/>
      <c r="CD16" s="1070"/>
      <c r="CE16" s="1070"/>
      <c r="CF16" s="1070"/>
      <c r="CG16" s="1071"/>
      <c r="CH16" s="1050"/>
      <c r="CI16" s="1051"/>
      <c r="CJ16" s="1051"/>
      <c r="CK16" s="1051"/>
      <c r="CL16" s="1052"/>
      <c r="CM16" s="1050"/>
      <c r="CN16" s="1051"/>
      <c r="CO16" s="1051"/>
      <c r="CP16" s="1051"/>
      <c r="CQ16" s="1052"/>
      <c r="CR16" s="1050"/>
      <c r="CS16" s="1051"/>
      <c r="CT16" s="1051"/>
      <c r="CU16" s="1051"/>
      <c r="CV16" s="1052"/>
      <c r="CW16" s="1050"/>
      <c r="CX16" s="1051"/>
      <c r="CY16" s="1051"/>
      <c r="CZ16" s="1051"/>
      <c r="DA16" s="1052"/>
      <c r="DB16" s="1050"/>
      <c r="DC16" s="1051"/>
      <c r="DD16" s="1051"/>
      <c r="DE16" s="1051"/>
      <c r="DF16" s="1052"/>
      <c r="DG16" s="1050"/>
      <c r="DH16" s="1051"/>
      <c r="DI16" s="1051"/>
      <c r="DJ16" s="1051"/>
      <c r="DK16" s="1052"/>
      <c r="DL16" s="1050"/>
      <c r="DM16" s="1051"/>
      <c r="DN16" s="1051"/>
      <c r="DO16" s="1051"/>
      <c r="DP16" s="1052"/>
      <c r="DQ16" s="1050"/>
      <c r="DR16" s="1051"/>
      <c r="DS16" s="1051"/>
      <c r="DT16" s="1051"/>
      <c r="DU16" s="1052"/>
      <c r="DV16" s="1053"/>
      <c r="DW16" s="1054"/>
      <c r="DX16" s="1054"/>
      <c r="DY16" s="1054"/>
      <c r="DZ16" s="1055"/>
      <c r="EA16" s="111"/>
    </row>
    <row r="17" spans="1:131" s="112" customFormat="1" ht="26.25" customHeight="1" x14ac:dyDescent="0.15">
      <c r="A17" s="118">
        <v>11</v>
      </c>
      <c r="B17" s="1084"/>
      <c r="C17" s="1085"/>
      <c r="D17" s="1085"/>
      <c r="E17" s="1085"/>
      <c r="F17" s="1085"/>
      <c r="G17" s="1085"/>
      <c r="H17" s="1085"/>
      <c r="I17" s="1085"/>
      <c r="J17" s="1085"/>
      <c r="K17" s="1085"/>
      <c r="L17" s="1085"/>
      <c r="M17" s="1085"/>
      <c r="N17" s="1085"/>
      <c r="O17" s="1085"/>
      <c r="P17" s="1086"/>
      <c r="Q17" s="1096"/>
      <c r="R17" s="1097"/>
      <c r="S17" s="1097"/>
      <c r="T17" s="1097"/>
      <c r="U17" s="1097"/>
      <c r="V17" s="1097"/>
      <c r="W17" s="1097"/>
      <c r="X17" s="1097"/>
      <c r="Y17" s="1097"/>
      <c r="Z17" s="1097"/>
      <c r="AA17" s="1097"/>
      <c r="AB17" s="1097"/>
      <c r="AC17" s="1097"/>
      <c r="AD17" s="1097"/>
      <c r="AE17" s="1098"/>
      <c r="AF17" s="1090"/>
      <c r="AG17" s="1091"/>
      <c r="AH17" s="1091"/>
      <c r="AI17" s="1091"/>
      <c r="AJ17" s="1092"/>
      <c r="AK17" s="1139"/>
      <c r="AL17" s="1140"/>
      <c r="AM17" s="1140"/>
      <c r="AN17" s="1140"/>
      <c r="AO17" s="1140"/>
      <c r="AP17" s="1140"/>
      <c r="AQ17" s="1140"/>
      <c r="AR17" s="1140"/>
      <c r="AS17" s="1140"/>
      <c r="AT17" s="1140"/>
      <c r="AU17" s="1137"/>
      <c r="AV17" s="1137"/>
      <c r="AW17" s="1137"/>
      <c r="AX17" s="1137"/>
      <c r="AY17" s="1138"/>
      <c r="AZ17" s="109"/>
      <c r="BA17" s="109"/>
      <c r="BB17" s="109"/>
      <c r="BC17" s="109"/>
      <c r="BD17" s="109"/>
      <c r="BE17" s="110"/>
      <c r="BF17" s="110"/>
      <c r="BG17" s="110"/>
      <c r="BH17" s="110"/>
      <c r="BI17" s="110"/>
      <c r="BJ17" s="110"/>
      <c r="BK17" s="110"/>
      <c r="BL17" s="110"/>
      <c r="BM17" s="110"/>
      <c r="BN17" s="110"/>
      <c r="BO17" s="110"/>
      <c r="BP17" s="110"/>
      <c r="BQ17" s="119">
        <v>11</v>
      </c>
      <c r="BR17" s="120"/>
      <c r="BS17" s="1069"/>
      <c r="BT17" s="1070"/>
      <c r="BU17" s="1070"/>
      <c r="BV17" s="1070"/>
      <c r="BW17" s="1070"/>
      <c r="BX17" s="1070"/>
      <c r="BY17" s="1070"/>
      <c r="BZ17" s="1070"/>
      <c r="CA17" s="1070"/>
      <c r="CB17" s="1070"/>
      <c r="CC17" s="1070"/>
      <c r="CD17" s="1070"/>
      <c r="CE17" s="1070"/>
      <c r="CF17" s="1070"/>
      <c r="CG17" s="1071"/>
      <c r="CH17" s="1050"/>
      <c r="CI17" s="1051"/>
      <c r="CJ17" s="1051"/>
      <c r="CK17" s="1051"/>
      <c r="CL17" s="1052"/>
      <c r="CM17" s="1050"/>
      <c r="CN17" s="1051"/>
      <c r="CO17" s="1051"/>
      <c r="CP17" s="1051"/>
      <c r="CQ17" s="1052"/>
      <c r="CR17" s="1050"/>
      <c r="CS17" s="1051"/>
      <c r="CT17" s="1051"/>
      <c r="CU17" s="1051"/>
      <c r="CV17" s="1052"/>
      <c r="CW17" s="1050"/>
      <c r="CX17" s="1051"/>
      <c r="CY17" s="1051"/>
      <c r="CZ17" s="1051"/>
      <c r="DA17" s="1052"/>
      <c r="DB17" s="1050"/>
      <c r="DC17" s="1051"/>
      <c r="DD17" s="1051"/>
      <c r="DE17" s="1051"/>
      <c r="DF17" s="1052"/>
      <c r="DG17" s="1050"/>
      <c r="DH17" s="1051"/>
      <c r="DI17" s="1051"/>
      <c r="DJ17" s="1051"/>
      <c r="DK17" s="1052"/>
      <c r="DL17" s="1050"/>
      <c r="DM17" s="1051"/>
      <c r="DN17" s="1051"/>
      <c r="DO17" s="1051"/>
      <c r="DP17" s="1052"/>
      <c r="DQ17" s="1050"/>
      <c r="DR17" s="1051"/>
      <c r="DS17" s="1051"/>
      <c r="DT17" s="1051"/>
      <c r="DU17" s="1052"/>
      <c r="DV17" s="1053"/>
      <c r="DW17" s="1054"/>
      <c r="DX17" s="1054"/>
      <c r="DY17" s="1054"/>
      <c r="DZ17" s="1055"/>
      <c r="EA17" s="111"/>
    </row>
    <row r="18" spans="1:131" s="112" customFormat="1" ht="26.25" customHeight="1" x14ac:dyDescent="0.15">
      <c r="A18" s="118">
        <v>12</v>
      </c>
      <c r="B18" s="1084"/>
      <c r="C18" s="1085"/>
      <c r="D18" s="1085"/>
      <c r="E18" s="1085"/>
      <c r="F18" s="1085"/>
      <c r="G18" s="1085"/>
      <c r="H18" s="1085"/>
      <c r="I18" s="1085"/>
      <c r="J18" s="1085"/>
      <c r="K18" s="1085"/>
      <c r="L18" s="1085"/>
      <c r="M18" s="1085"/>
      <c r="N18" s="1085"/>
      <c r="O18" s="1085"/>
      <c r="P18" s="1086"/>
      <c r="Q18" s="1096"/>
      <c r="R18" s="1097"/>
      <c r="S18" s="1097"/>
      <c r="T18" s="1097"/>
      <c r="U18" s="1097"/>
      <c r="V18" s="1097"/>
      <c r="W18" s="1097"/>
      <c r="X18" s="1097"/>
      <c r="Y18" s="1097"/>
      <c r="Z18" s="1097"/>
      <c r="AA18" s="1097"/>
      <c r="AB18" s="1097"/>
      <c r="AC18" s="1097"/>
      <c r="AD18" s="1097"/>
      <c r="AE18" s="1098"/>
      <c r="AF18" s="1090"/>
      <c r="AG18" s="1091"/>
      <c r="AH18" s="1091"/>
      <c r="AI18" s="1091"/>
      <c r="AJ18" s="1092"/>
      <c r="AK18" s="1139"/>
      <c r="AL18" s="1140"/>
      <c r="AM18" s="1140"/>
      <c r="AN18" s="1140"/>
      <c r="AO18" s="1140"/>
      <c r="AP18" s="1140"/>
      <c r="AQ18" s="1140"/>
      <c r="AR18" s="1140"/>
      <c r="AS18" s="1140"/>
      <c r="AT18" s="1140"/>
      <c r="AU18" s="1137"/>
      <c r="AV18" s="1137"/>
      <c r="AW18" s="1137"/>
      <c r="AX18" s="1137"/>
      <c r="AY18" s="1138"/>
      <c r="AZ18" s="109"/>
      <c r="BA18" s="109"/>
      <c r="BB18" s="109"/>
      <c r="BC18" s="109"/>
      <c r="BD18" s="109"/>
      <c r="BE18" s="110"/>
      <c r="BF18" s="110"/>
      <c r="BG18" s="110"/>
      <c r="BH18" s="110"/>
      <c r="BI18" s="110"/>
      <c r="BJ18" s="110"/>
      <c r="BK18" s="110"/>
      <c r="BL18" s="110"/>
      <c r="BM18" s="110"/>
      <c r="BN18" s="110"/>
      <c r="BO18" s="110"/>
      <c r="BP18" s="110"/>
      <c r="BQ18" s="119">
        <v>12</v>
      </c>
      <c r="BR18" s="120"/>
      <c r="BS18" s="1069"/>
      <c r="BT18" s="1070"/>
      <c r="BU18" s="1070"/>
      <c r="BV18" s="1070"/>
      <c r="BW18" s="1070"/>
      <c r="BX18" s="1070"/>
      <c r="BY18" s="1070"/>
      <c r="BZ18" s="1070"/>
      <c r="CA18" s="1070"/>
      <c r="CB18" s="1070"/>
      <c r="CC18" s="1070"/>
      <c r="CD18" s="1070"/>
      <c r="CE18" s="1070"/>
      <c r="CF18" s="1070"/>
      <c r="CG18" s="1071"/>
      <c r="CH18" s="1050"/>
      <c r="CI18" s="1051"/>
      <c r="CJ18" s="1051"/>
      <c r="CK18" s="1051"/>
      <c r="CL18" s="1052"/>
      <c r="CM18" s="1050"/>
      <c r="CN18" s="1051"/>
      <c r="CO18" s="1051"/>
      <c r="CP18" s="1051"/>
      <c r="CQ18" s="1052"/>
      <c r="CR18" s="1050"/>
      <c r="CS18" s="1051"/>
      <c r="CT18" s="1051"/>
      <c r="CU18" s="1051"/>
      <c r="CV18" s="1052"/>
      <c r="CW18" s="1050"/>
      <c r="CX18" s="1051"/>
      <c r="CY18" s="1051"/>
      <c r="CZ18" s="1051"/>
      <c r="DA18" s="1052"/>
      <c r="DB18" s="1050"/>
      <c r="DC18" s="1051"/>
      <c r="DD18" s="1051"/>
      <c r="DE18" s="1051"/>
      <c r="DF18" s="1052"/>
      <c r="DG18" s="1050"/>
      <c r="DH18" s="1051"/>
      <c r="DI18" s="1051"/>
      <c r="DJ18" s="1051"/>
      <c r="DK18" s="1052"/>
      <c r="DL18" s="1050"/>
      <c r="DM18" s="1051"/>
      <c r="DN18" s="1051"/>
      <c r="DO18" s="1051"/>
      <c r="DP18" s="1052"/>
      <c r="DQ18" s="1050"/>
      <c r="DR18" s="1051"/>
      <c r="DS18" s="1051"/>
      <c r="DT18" s="1051"/>
      <c r="DU18" s="1052"/>
      <c r="DV18" s="1053"/>
      <c r="DW18" s="1054"/>
      <c r="DX18" s="1054"/>
      <c r="DY18" s="1054"/>
      <c r="DZ18" s="1055"/>
      <c r="EA18" s="111"/>
    </row>
    <row r="19" spans="1:131" s="112" customFormat="1" ht="26.25" customHeight="1" x14ac:dyDescent="0.15">
      <c r="A19" s="118">
        <v>13</v>
      </c>
      <c r="B19" s="1084"/>
      <c r="C19" s="1085"/>
      <c r="D19" s="1085"/>
      <c r="E19" s="1085"/>
      <c r="F19" s="1085"/>
      <c r="G19" s="1085"/>
      <c r="H19" s="1085"/>
      <c r="I19" s="1085"/>
      <c r="J19" s="1085"/>
      <c r="K19" s="1085"/>
      <c r="L19" s="1085"/>
      <c r="M19" s="1085"/>
      <c r="N19" s="1085"/>
      <c r="O19" s="1085"/>
      <c r="P19" s="1086"/>
      <c r="Q19" s="1096"/>
      <c r="R19" s="1097"/>
      <c r="S19" s="1097"/>
      <c r="T19" s="1097"/>
      <c r="U19" s="1097"/>
      <c r="V19" s="1097"/>
      <c r="W19" s="1097"/>
      <c r="X19" s="1097"/>
      <c r="Y19" s="1097"/>
      <c r="Z19" s="1097"/>
      <c r="AA19" s="1097"/>
      <c r="AB19" s="1097"/>
      <c r="AC19" s="1097"/>
      <c r="AD19" s="1097"/>
      <c r="AE19" s="1098"/>
      <c r="AF19" s="1090"/>
      <c r="AG19" s="1091"/>
      <c r="AH19" s="1091"/>
      <c r="AI19" s="1091"/>
      <c r="AJ19" s="1092"/>
      <c r="AK19" s="1139"/>
      <c r="AL19" s="1140"/>
      <c r="AM19" s="1140"/>
      <c r="AN19" s="1140"/>
      <c r="AO19" s="1140"/>
      <c r="AP19" s="1140"/>
      <c r="AQ19" s="1140"/>
      <c r="AR19" s="1140"/>
      <c r="AS19" s="1140"/>
      <c r="AT19" s="1140"/>
      <c r="AU19" s="1137"/>
      <c r="AV19" s="1137"/>
      <c r="AW19" s="1137"/>
      <c r="AX19" s="1137"/>
      <c r="AY19" s="1138"/>
      <c r="AZ19" s="109"/>
      <c r="BA19" s="109"/>
      <c r="BB19" s="109"/>
      <c r="BC19" s="109"/>
      <c r="BD19" s="109"/>
      <c r="BE19" s="110"/>
      <c r="BF19" s="110"/>
      <c r="BG19" s="110"/>
      <c r="BH19" s="110"/>
      <c r="BI19" s="110"/>
      <c r="BJ19" s="110"/>
      <c r="BK19" s="110"/>
      <c r="BL19" s="110"/>
      <c r="BM19" s="110"/>
      <c r="BN19" s="110"/>
      <c r="BO19" s="110"/>
      <c r="BP19" s="110"/>
      <c r="BQ19" s="119">
        <v>13</v>
      </c>
      <c r="BR19" s="120"/>
      <c r="BS19" s="1069"/>
      <c r="BT19" s="1070"/>
      <c r="BU19" s="1070"/>
      <c r="BV19" s="1070"/>
      <c r="BW19" s="1070"/>
      <c r="BX19" s="1070"/>
      <c r="BY19" s="1070"/>
      <c r="BZ19" s="1070"/>
      <c r="CA19" s="1070"/>
      <c r="CB19" s="1070"/>
      <c r="CC19" s="1070"/>
      <c r="CD19" s="1070"/>
      <c r="CE19" s="1070"/>
      <c r="CF19" s="1070"/>
      <c r="CG19" s="1071"/>
      <c r="CH19" s="1050"/>
      <c r="CI19" s="1051"/>
      <c r="CJ19" s="1051"/>
      <c r="CK19" s="1051"/>
      <c r="CL19" s="1052"/>
      <c r="CM19" s="1050"/>
      <c r="CN19" s="1051"/>
      <c r="CO19" s="1051"/>
      <c r="CP19" s="1051"/>
      <c r="CQ19" s="1052"/>
      <c r="CR19" s="1050"/>
      <c r="CS19" s="1051"/>
      <c r="CT19" s="1051"/>
      <c r="CU19" s="1051"/>
      <c r="CV19" s="1052"/>
      <c r="CW19" s="1050"/>
      <c r="CX19" s="1051"/>
      <c r="CY19" s="1051"/>
      <c r="CZ19" s="1051"/>
      <c r="DA19" s="1052"/>
      <c r="DB19" s="1050"/>
      <c r="DC19" s="1051"/>
      <c r="DD19" s="1051"/>
      <c r="DE19" s="1051"/>
      <c r="DF19" s="1052"/>
      <c r="DG19" s="1050"/>
      <c r="DH19" s="1051"/>
      <c r="DI19" s="1051"/>
      <c r="DJ19" s="1051"/>
      <c r="DK19" s="1052"/>
      <c r="DL19" s="1050"/>
      <c r="DM19" s="1051"/>
      <c r="DN19" s="1051"/>
      <c r="DO19" s="1051"/>
      <c r="DP19" s="1052"/>
      <c r="DQ19" s="1050"/>
      <c r="DR19" s="1051"/>
      <c r="DS19" s="1051"/>
      <c r="DT19" s="1051"/>
      <c r="DU19" s="1052"/>
      <c r="DV19" s="1053"/>
      <c r="DW19" s="1054"/>
      <c r="DX19" s="1054"/>
      <c r="DY19" s="1054"/>
      <c r="DZ19" s="1055"/>
      <c r="EA19" s="111"/>
    </row>
    <row r="20" spans="1:131" s="112" customFormat="1" ht="26.25" customHeight="1" x14ac:dyDescent="0.15">
      <c r="A20" s="118">
        <v>14</v>
      </c>
      <c r="B20" s="1084"/>
      <c r="C20" s="1085"/>
      <c r="D20" s="1085"/>
      <c r="E20" s="1085"/>
      <c r="F20" s="1085"/>
      <c r="G20" s="1085"/>
      <c r="H20" s="1085"/>
      <c r="I20" s="1085"/>
      <c r="J20" s="1085"/>
      <c r="K20" s="1085"/>
      <c r="L20" s="1085"/>
      <c r="M20" s="1085"/>
      <c r="N20" s="1085"/>
      <c r="O20" s="1085"/>
      <c r="P20" s="1086"/>
      <c r="Q20" s="1096"/>
      <c r="R20" s="1097"/>
      <c r="S20" s="1097"/>
      <c r="T20" s="1097"/>
      <c r="U20" s="1097"/>
      <c r="V20" s="1097"/>
      <c r="W20" s="1097"/>
      <c r="X20" s="1097"/>
      <c r="Y20" s="1097"/>
      <c r="Z20" s="1097"/>
      <c r="AA20" s="1097"/>
      <c r="AB20" s="1097"/>
      <c r="AC20" s="1097"/>
      <c r="AD20" s="1097"/>
      <c r="AE20" s="1098"/>
      <c r="AF20" s="1090"/>
      <c r="AG20" s="1091"/>
      <c r="AH20" s="1091"/>
      <c r="AI20" s="1091"/>
      <c r="AJ20" s="1092"/>
      <c r="AK20" s="1139"/>
      <c r="AL20" s="1140"/>
      <c r="AM20" s="1140"/>
      <c r="AN20" s="1140"/>
      <c r="AO20" s="1140"/>
      <c r="AP20" s="1140"/>
      <c r="AQ20" s="1140"/>
      <c r="AR20" s="1140"/>
      <c r="AS20" s="1140"/>
      <c r="AT20" s="1140"/>
      <c r="AU20" s="1137"/>
      <c r="AV20" s="1137"/>
      <c r="AW20" s="1137"/>
      <c r="AX20" s="1137"/>
      <c r="AY20" s="1138"/>
      <c r="AZ20" s="109"/>
      <c r="BA20" s="109"/>
      <c r="BB20" s="109"/>
      <c r="BC20" s="109"/>
      <c r="BD20" s="109"/>
      <c r="BE20" s="110"/>
      <c r="BF20" s="110"/>
      <c r="BG20" s="110"/>
      <c r="BH20" s="110"/>
      <c r="BI20" s="110"/>
      <c r="BJ20" s="110"/>
      <c r="BK20" s="110"/>
      <c r="BL20" s="110"/>
      <c r="BM20" s="110"/>
      <c r="BN20" s="110"/>
      <c r="BO20" s="110"/>
      <c r="BP20" s="110"/>
      <c r="BQ20" s="119">
        <v>14</v>
      </c>
      <c r="BR20" s="120"/>
      <c r="BS20" s="1069"/>
      <c r="BT20" s="1070"/>
      <c r="BU20" s="1070"/>
      <c r="BV20" s="1070"/>
      <c r="BW20" s="1070"/>
      <c r="BX20" s="1070"/>
      <c r="BY20" s="1070"/>
      <c r="BZ20" s="1070"/>
      <c r="CA20" s="1070"/>
      <c r="CB20" s="1070"/>
      <c r="CC20" s="1070"/>
      <c r="CD20" s="1070"/>
      <c r="CE20" s="1070"/>
      <c r="CF20" s="1070"/>
      <c r="CG20" s="1071"/>
      <c r="CH20" s="1050"/>
      <c r="CI20" s="1051"/>
      <c r="CJ20" s="1051"/>
      <c r="CK20" s="1051"/>
      <c r="CL20" s="1052"/>
      <c r="CM20" s="1050"/>
      <c r="CN20" s="1051"/>
      <c r="CO20" s="1051"/>
      <c r="CP20" s="1051"/>
      <c r="CQ20" s="1052"/>
      <c r="CR20" s="1050"/>
      <c r="CS20" s="1051"/>
      <c r="CT20" s="1051"/>
      <c r="CU20" s="1051"/>
      <c r="CV20" s="1052"/>
      <c r="CW20" s="1050"/>
      <c r="CX20" s="1051"/>
      <c r="CY20" s="1051"/>
      <c r="CZ20" s="1051"/>
      <c r="DA20" s="1052"/>
      <c r="DB20" s="1050"/>
      <c r="DC20" s="1051"/>
      <c r="DD20" s="1051"/>
      <c r="DE20" s="1051"/>
      <c r="DF20" s="1052"/>
      <c r="DG20" s="1050"/>
      <c r="DH20" s="1051"/>
      <c r="DI20" s="1051"/>
      <c r="DJ20" s="1051"/>
      <c r="DK20" s="1052"/>
      <c r="DL20" s="1050"/>
      <c r="DM20" s="1051"/>
      <c r="DN20" s="1051"/>
      <c r="DO20" s="1051"/>
      <c r="DP20" s="1052"/>
      <c r="DQ20" s="1050"/>
      <c r="DR20" s="1051"/>
      <c r="DS20" s="1051"/>
      <c r="DT20" s="1051"/>
      <c r="DU20" s="1052"/>
      <c r="DV20" s="1053"/>
      <c r="DW20" s="1054"/>
      <c r="DX20" s="1054"/>
      <c r="DY20" s="1054"/>
      <c r="DZ20" s="1055"/>
      <c r="EA20" s="111"/>
    </row>
    <row r="21" spans="1:131" s="112" customFormat="1" ht="26.25" customHeight="1" thickBot="1" x14ac:dyDescent="0.2">
      <c r="A21" s="118">
        <v>15</v>
      </c>
      <c r="B21" s="1084"/>
      <c r="C21" s="1085"/>
      <c r="D21" s="1085"/>
      <c r="E21" s="1085"/>
      <c r="F21" s="1085"/>
      <c r="G21" s="1085"/>
      <c r="H21" s="1085"/>
      <c r="I21" s="1085"/>
      <c r="J21" s="1085"/>
      <c r="K21" s="1085"/>
      <c r="L21" s="1085"/>
      <c r="M21" s="1085"/>
      <c r="N21" s="1085"/>
      <c r="O21" s="1085"/>
      <c r="P21" s="1086"/>
      <c r="Q21" s="1096"/>
      <c r="R21" s="1097"/>
      <c r="S21" s="1097"/>
      <c r="T21" s="1097"/>
      <c r="U21" s="1097"/>
      <c r="V21" s="1097"/>
      <c r="W21" s="1097"/>
      <c r="X21" s="1097"/>
      <c r="Y21" s="1097"/>
      <c r="Z21" s="1097"/>
      <c r="AA21" s="1097"/>
      <c r="AB21" s="1097"/>
      <c r="AC21" s="1097"/>
      <c r="AD21" s="1097"/>
      <c r="AE21" s="1098"/>
      <c r="AF21" s="1090"/>
      <c r="AG21" s="1091"/>
      <c r="AH21" s="1091"/>
      <c r="AI21" s="1091"/>
      <c r="AJ21" s="1092"/>
      <c r="AK21" s="1139"/>
      <c r="AL21" s="1140"/>
      <c r="AM21" s="1140"/>
      <c r="AN21" s="1140"/>
      <c r="AO21" s="1140"/>
      <c r="AP21" s="1140"/>
      <c r="AQ21" s="1140"/>
      <c r="AR21" s="1140"/>
      <c r="AS21" s="1140"/>
      <c r="AT21" s="1140"/>
      <c r="AU21" s="1137"/>
      <c r="AV21" s="1137"/>
      <c r="AW21" s="1137"/>
      <c r="AX21" s="1137"/>
      <c r="AY21" s="1138"/>
      <c r="AZ21" s="109"/>
      <c r="BA21" s="109"/>
      <c r="BB21" s="109"/>
      <c r="BC21" s="109"/>
      <c r="BD21" s="109"/>
      <c r="BE21" s="110"/>
      <c r="BF21" s="110"/>
      <c r="BG21" s="110"/>
      <c r="BH21" s="110"/>
      <c r="BI21" s="110"/>
      <c r="BJ21" s="110"/>
      <c r="BK21" s="110"/>
      <c r="BL21" s="110"/>
      <c r="BM21" s="110"/>
      <c r="BN21" s="110"/>
      <c r="BO21" s="110"/>
      <c r="BP21" s="110"/>
      <c r="BQ21" s="119">
        <v>15</v>
      </c>
      <c r="BR21" s="120"/>
      <c r="BS21" s="1069"/>
      <c r="BT21" s="1070"/>
      <c r="BU21" s="1070"/>
      <c r="BV21" s="1070"/>
      <c r="BW21" s="1070"/>
      <c r="BX21" s="1070"/>
      <c r="BY21" s="1070"/>
      <c r="BZ21" s="1070"/>
      <c r="CA21" s="1070"/>
      <c r="CB21" s="1070"/>
      <c r="CC21" s="1070"/>
      <c r="CD21" s="1070"/>
      <c r="CE21" s="1070"/>
      <c r="CF21" s="1070"/>
      <c r="CG21" s="1071"/>
      <c r="CH21" s="1050"/>
      <c r="CI21" s="1051"/>
      <c r="CJ21" s="1051"/>
      <c r="CK21" s="1051"/>
      <c r="CL21" s="1052"/>
      <c r="CM21" s="1050"/>
      <c r="CN21" s="1051"/>
      <c r="CO21" s="1051"/>
      <c r="CP21" s="1051"/>
      <c r="CQ21" s="1052"/>
      <c r="CR21" s="1050"/>
      <c r="CS21" s="1051"/>
      <c r="CT21" s="1051"/>
      <c r="CU21" s="1051"/>
      <c r="CV21" s="1052"/>
      <c r="CW21" s="1050"/>
      <c r="CX21" s="1051"/>
      <c r="CY21" s="1051"/>
      <c r="CZ21" s="1051"/>
      <c r="DA21" s="1052"/>
      <c r="DB21" s="1050"/>
      <c r="DC21" s="1051"/>
      <c r="DD21" s="1051"/>
      <c r="DE21" s="1051"/>
      <c r="DF21" s="1052"/>
      <c r="DG21" s="1050"/>
      <c r="DH21" s="1051"/>
      <c r="DI21" s="1051"/>
      <c r="DJ21" s="1051"/>
      <c r="DK21" s="1052"/>
      <c r="DL21" s="1050"/>
      <c r="DM21" s="1051"/>
      <c r="DN21" s="1051"/>
      <c r="DO21" s="1051"/>
      <c r="DP21" s="1052"/>
      <c r="DQ21" s="1050"/>
      <c r="DR21" s="1051"/>
      <c r="DS21" s="1051"/>
      <c r="DT21" s="1051"/>
      <c r="DU21" s="1052"/>
      <c r="DV21" s="1053"/>
      <c r="DW21" s="1054"/>
      <c r="DX21" s="1054"/>
      <c r="DY21" s="1054"/>
      <c r="DZ21" s="1055"/>
      <c r="EA21" s="111"/>
    </row>
    <row r="22" spans="1:131" s="112" customFormat="1" ht="26.25" customHeight="1" x14ac:dyDescent="0.15">
      <c r="A22" s="118">
        <v>16</v>
      </c>
      <c r="B22" s="1084"/>
      <c r="C22" s="1085"/>
      <c r="D22" s="1085"/>
      <c r="E22" s="1085"/>
      <c r="F22" s="1085"/>
      <c r="G22" s="1085"/>
      <c r="H22" s="1085"/>
      <c r="I22" s="1085"/>
      <c r="J22" s="1085"/>
      <c r="K22" s="1085"/>
      <c r="L22" s="1085"/>
      <c r="M22" s="1085"/>
      <c r="N22" s="1085"/>
      <c r="O22" s="1085"/>
      <c r="P22" s="1086"/>
      <c r="Q22" s="1134"/>
      <c r="R22" s="1135"/>
      <c r="S22" s="1135"/>
      <c r="T22" s="1135"/>
      <c r="U22" s="1135"/>
      <c r="V22" s="1135"/>
      <c r="W22" s="1135"/>
      <c r="X22" s="1135"/>
      <c r="Y22" s="1135"/>
      <c r="Z22" s="1135"/>
      <c r="AA22" s="1135"/>
      <c r="AB22" s="1135"/>
      <c r="AC22" s="1135"/>
      <c r="AD22" s="1135"/>
      <c r="AE22" s="1136"/>
      <c r="AF22" s="1090"/>
      <c r="AG22" s="1091"/>
      <c r="AH22" s="1091"/>
      <c r="AI22" s="1091"/>
      <c r="AJ22" s="1092"/>
      <c r="AK22" s="1130"/>
      <c r="AL22" s="1131"/>
      <c r="AM22" s="1131"/>
      <c r="AN22" s="1131"/>
      <c r="AO22" s="1131"/>
      <c r="AP22" s="1131"/>
      <c r="AQ22" s="1131"/>
      <c r="AR22" s="1131"/>
      <c r="AS22" s="1131"/>
      <c r="AT22" s="1131"/>
      <c r="AU22" s="1132"/>
      <c r="AV22" s="1132"/>
      <c r="AW22" s="1132"/>
      <c r="AX22" s="1132"/>
      <c r="AY22" s="1133"/>
      <c r="AZ22" s="1082" t="s">
        <v>329</v>
      </c>
      <c r="BA22" s="1082"/>
      <c r="BB22" s="1082"/>
      <c r="BC22" s="1082"/>
      <c r="BD22" s="1083"/>
      <c r="BE22" s="110"/>
      <c r="BF22" s="110"/>
      <c r="BG22" s="110"/>
      <c r="BH22" s="110"/>
      <c r="BI22" s="110"/>
      <c r="BJ22" s="110"/>
      <c r="BK22" s="110"/>
      <c r="BL22" s="110"/>
      <c r="BM22" s="110"/>
      <c r="BN22" s="110"/>
      <c r="BO22" s="110"/>
      <c r="BP22" s="110"/>
      <c r="BQ22" s="119">
        <v>16</v>
      </c>
      <c r="BR22" s="120"/>
      <c r="BS22" s="1069"/>
      <c r="BT22" s="1070"/>
      <c r="BU22" s="1070"/>
      <c r="BV22" s="1070"/>
      <c r="BW22" s="1070"/>
      <c r="BX22" s="1070"/>
      <c r="BY22" s="1070"/>
      <c r="BZ22" s="1070"/>
      <c r="CA22" s="1070"/>
      <c r="CB22" s="1070"/>
      <c r="CC22" s="1070"/>
      <c r="CD22" s="1070"/>
      <c r="CE22" s="1070"/>
      <c r="CF22" s="1070"/>
      <c r="CG22" s="1071"/>
      <c r="CH22" s="1050"/>
      <c r="CI22" s="1051"/>
      <c r="CJ22" s="1051"/>
      <c r="CK22" s="1051"/>
      <c r="CL22" s="1052"/>
      <c r="CM22" s="1050"/>
      <c r="CN22" s="1051"/>
      <c r="CO22" s="1051"/>
      <c r="CP22" s="1051"/>
      <c r="CQ22" s="1052"/>
      <c r="CR22" s="1050"/>
      <c r="CS22" s="1051"/>
      <c r="CT22" s="1051"/>
      <c r="CU22" s="1051"/>
      <c r="CV22" s="1052"/>
      <c r="CW22" s="1050"/>
      <c r="CX22" s="1051"/>
      <c r="CY22" s="1051"/>
      <c r="CZ22" s="1051"/>
      <c r="DA22" s="1052"/>
      <c r="DB22" s="1050"/>
      <c r="DC22" s="1051"/>
      <c r="DD22" s="1051"/>
      <c r="DE22" s="1051"/>
      <c r="DF22" s="1052"/>
      <c r="DG22" s="1050"/>
      <c r="DH22" s="1051"/>
      <c r="DI22" s="1051"/>
      <c r="DJ22" s="1051"/>
      <c r="DK22" s="1052"/>
      <c r="DL22" s="1050"/>
      <c r="DM22" s="1051"/>
      <c r="DN22" s="1051"/>
      <c r="DO22" s="1051"/>
      <c r="DP22" s="1052"/>
      <c r="DQ22" s="1050"/>
      <c r="DR22" s="1051"/>
      <c r="DS22" s="1051"/>
      <c r="DT22" s="1051"/>
      <c r="DU22" s="1052"/>
      <c r="DV22" s="1053"/>
      <c r="DW22" s="1054"/>
      <c r="DX22" s="1054"/>
      <c r="DY22" s="1054"/>
      <c r="DZ22" s="1055"/>
      <c r="EA22" s="111"/>
    </row>
    <row r="23" spans="1:131" s="112" customFormat="1" ht="26.25" customHeight="1" thickBot="1" x14ac:dyDescent="0.2">
      <c r="A23" s="121" t="s">
        <v>330</v>
      </c>
      <c r="B23" s="997" t="s">
        <v>331</v>
      </c>
      <c r="C23" s="998"/>
      <c r="D23" s="998"/>
      <c r="E23" s="998"/>
      <c r="F23" s="998"/>
      <c r="G23" s="998"/>
      <c r="H23" s="998"/>
      <c r="I23" s="998"/>
      <c r="J23" s="998"/>
      <c r="K23" s="998"/>
      <c r="L23" s="998"/>
      <c r="M23" s="998"/>
      <c r="N23" s="998"/>
      <c r="O23" s="998"/>
      <c r="P23" s="999"/>
      <c r="Q23" s="1121">
        <v>56531</v>
      </c>
      <c r="R23" s="1122"/>
      <c r="S23" s="1122"/>
      <c r="T23" s="1122"/>
      <c r="U23" s="1122"/>
      <c r="V23" s="1122">
        <v>54757</v>
      </c>
      <c r="W23" s="1122"/>
      <c r="X23" s="1122"/>
      <c r="Y23" s="1122"/>
      <c r="Z23" s="1122"/>
      <c r="AA23" s="1122">
        <v>1775</v>
      </c>
      <c r="AB23" s="1122"/>
      <c r="AC23" s="1122"/>
      <c r="AD23" s="1122"/>
      <c r="AE23" s="1123"/>
      <c r="AF23" s="1124">
        <v>1516</v>
      </c>
      <c r="AG23" s="1122"/>
      <c r="AH23" s="1122"/>
      <c r="AI23" s="1122"/>
      <c r="AJ23" s="1125"/>
      <c r="AK23" s="1126"/>
      <c r="AL23" s="1127"/>
      <c r="AM23" s="1127"/>
      <c r="AN23" s="1127"/>
      <c r="AO23" s="1127"/>
      <c r="AP23" s="1122">
        <v>49844</v>
      </c>
      <c r="AQ23" s="1122"/>
      <c r="AR23" s="1122"/>
      <c r="AS23" s="1122"/>
      <c r="AT23" s="1122"/>
      <c r="AU23" s="1128"/>
      <c r="AV23" s="1128"/>
      <c r="AW23" s="1128"/>
      <c r="AX23" s="1128"/>
      <c r="AY23" s="1129"/>
      <c r="AZ23" s="1118" t="s">
        <v>65</v>
      </c>
      <c r="BA23" s="1119"/>
      <c r="BB23" s="1119"/>
      <c r="BC23" s="1119"/>
      <c r="BD23" s="1120"/>
      <c r="BE23" s="110"/>
      <c r="BF23" s="110"/>
      <c r="BG23" s="110"/>
      <c r="BH23" s="110"/>
      <c r="BI23" s="110"/>
      <c r="BJ23" s="110"/>
      <c r="BK23" s="110"/>
      <c r="BL23" s="110"/>
      <c r="BM23" s="110"/>
      <c r="BN23" s="110"/>
      <c r="BO23" s="110"/>
      <c r="BP23" s="110"/>
      <c r="BQ23" s="119">
        <v>17</v>
      </c>
      <c r="BR23" s="120"/>
      <c r="BS23" s="1069"/>
      <c r="BT23" s="1070"/>
      <c r="BU23" s="1070"/>
      <c r="BV23" s="1070"/>
      <c r="BW23" s="1070"/>
      <c r="BX23" s="1070"/>
      <c r="BY23" s="1070"/>
      <c r="BZ23" s="1070"/>
      <c r="CA23" s="1070"/>
      <c r="CB23" s="1070"/>
      <c r="CC23" s="1070"/>
      <c r="CD23" s="1070"/>
      <c r="CE23" s="1070"/>
      <c r="CF23" s="1070"/>
      <c r="CG23" s="1071"/>
      <c r="CH23" s="1050"/>
      <c r="CI23" s="1051"/>
      <c r="CJ23" s="1051"/>
      <c r="CK23" s="1051"/>
      <c r="CL23" s="1052"/>
      <c r="CM23" s="1050"/>
      <c r="CN23" s="1051"/>
      <c r="CO23" s="1051"/>
      <c r="CP23" s="1051"/>
      <c r="CQ23" s="1052"/>
      <c r="CR23" s="1050"/>
      <c r="CS23" s="1051"/>
      <c r="CT23" s="1051"/>
      <c r="CU23" s="1051"/>
      <c r="CV23" s="1052"/>
      <c r="CW23" s="1050"/>
      <c r="CX23" s="1051"/>
      <c r="CY23" s="1051"/>
      <c r="CZ23" s="1051"/>
      <c r="DA23" s="1052"/>
      <c r="DB23" s="1050"/>
      <c r="DC23" s="1051"/>
      <c r="DD23" s="1051"/>
      <c r="DE23" s="1051"/>
      <c r="DF23" s="1052"/>
      <c r="DG23" s="1050"/>
      <c r="DH23" s="1051"/>
      <c r="DI23" s="1051"/>
      <c r="DJ23" s="1051"/>
      <c r="DK23" s="1052"/>
      <c r="DL23" s="1050"/>
      <c r="DM23" s="1051"/>
      <c r="DN23" s="1051"/>
      <c r="DO23" s="1051"/>
      <c r="DP23" s="1052"/>
      <c r="DQ23" s="1050"/>
      <c r="DR23" s="1051"/>
      <c r="DS23" s="1051"/>
      <c r="DT23" s="1051"/>
      <c r="DU23" s="1052"/>
      <c r="DV23" s="1053"/>
      <c r="DW23" s="1054"/>
      <c r="DX23" s="1054"/>
      <c r="DY23" s="1054"/>
      <c r="DZ23" s="1055"/>
      <c r="EA23" s="111"/>
    </row>
    <row r="24" spans="1:131" s="112" customFormat="1" ht="26.25" customHeight="1" x14ac:dyDescent="0.15">
      <c r="A24" s="1117" t="s">
        <v>332</v>
      </c>
      <c r="B24" s="1117"/>
      <c r="C24" s="1117"/>
      <c r="D24" s="1117"/>
      <c r="E24" s="1117"/>
      <c r="F24" s="1117"/>
      <c r="G24" s="1117"/>
      <c r="H24" s="1117"/>
      <c r="I24" s="1117"/>
      <c r="J24" s="1117"/>
      <c r="K24" s="1117"/>
      <c r="L24" s="1117"/>
      <c r="M24" s="1117"/>
      <c r="N24" s="1117"/>
      <c r="O24" s="1117"/>
      <c r="P24" s="1117"/>
      <c r="Q24" s="1117"/>
      <c r="R24" s="1117"/>
      <c r="S24" s="1117"/>
      <c r="T24" s="1117"/>
      <c r="U24" s="1117"/>
      <c r="V24" s="1117"/>
      <c r="W24" s="1117"/>
      <c r="X24" s="1117"/>
      <c r="Y24" s="1117"/>
      <c r="Z24" s="1117"/>
      <c r="AA24" s="1117"/>
      <c r="AB24" s="1117"/>
      <c r="AC24" s="1117"/>
      <c r="AD24" s="1117"/>
      <c r="AE24" s="1117"/>
      <c r="AF24" s="1117"/>
      <c r="AG24" s="1117"/>
      <c r="AH24" s="1117"/>
      <c r="AI24" s="1117"/>
      <c r="AJ24" s="1117"/>
      <c r="AK24" s="1117"/>
      <c r="AL24" s="1117"/>
      <c r="AM24" s="1117"/>
      <c r="AN24" s="1117"/>
      <c r="AO24" s="1117"/>
      <c r="AP24" s="1117"/>
      <c r="AQ24" s="1117"/>
      <c r="AR24" s="1117"/>
      <c r="AS24" s="1117"/>
      <c r="AT24" s="1117"/>
      <c r="AU24" s="1117"/>
      <c r="AV24" s="1117"/>
      <c r="AW24" s="1117"/>
      <c r="AX24" s="1117"/>
      <c r="AY24" s="1117"/>
      <c r="AZ24" s="109"/>
      <c r="BA24" s="109"/>
      <c r="BB24" s="109"/>
      <c r="BC24" s="109"/>
      <c r="BD24" s="109"/>
      <c r="BE24" s="110"/>
      <c r="BF24" s="110"/>
      <c r="BG24" s="110"/>
      <c r="BH24" s="110"/>
      <c r="BI24" s="110"/>
      <c r="BJ24" s="110"/>
      <c r="BK24" s="110"/>
      <c r="BL24" s="110"/>
      <c r="BM24" s="110"/>
      <c r="BN24" s="110"/>
      <c r="BO24" s="110"/>
      <c r="BP24" s="110"/>
      <c r="BQ24" s="119">
        <v>18</v>
      </c>
      <c r="BR24" s="120"/>
      <c r="BS24" s="1069"/>
      <c r="BT24" s="1070"/>
      <c r="BU24" s="1070"/>
      <c r="BV24" s="1070"/>
      <c r="BW24" s="1070"/>
      <c r="BX24" s="1070"/>
      <c r="BY24" s="1070"/>
      <c r="BZ24" s="1070"/>
      <c r="CA24" s="1070"/>
      <c r="CB24" s="1070"/>
      <c r="CC24" s="1070"/>
      <c r="CD24" s="1070"/>
      <c r="CE24" s="1070"/>
      <c r="CF24" s="1070"/>
      <c r="CG24" s="1071"/>
      <c r="CH24" s="1050"/>
      <c r="CI24" s="1051"/>
      <c r="CJ24" s="1051"/>
      <c r="CK24" s="1051"/>
      <c r="CL24" s="1052"/>
      <c r="CM24" s="1050"/>
      <c r="CN24" s="1051"/>
      <c r="CO24" s="1051"/>
      <c r="CP24" s="1051"/>
      <c r="CQ24" s="1052"/>
      <c r="CR24" s="1050"/>
      <c r="CS24" s="1051"/>
      <c r="CT24" s="1051"/>
      <c r="CU24" s="1051"/>
      <c r="CV24" s="1052"/>
      <c r="CW24" s="1050"/>
      <c r="CX24" s="1051"/>
      <c r="CY24" s="1051"/>
      <c r="CZ24" s="1051"/>
      <c r="DA24" s="1052"/>
      <c r="DB24" s="1050"/>
      <c r="DC24" s="1051"/>
      <c r="DD24" s="1051"/>
      <c r="DE24" s="1051"/>
      <c r="DF24" s="1052"/>
      <c r="DG24" s="1050"/>
      <c r="DH24" s="1051"/>
      <c r="DI24" s="1051"/>
      <c r="DJ24" s="1051"/>
      <c r="DK24" s="1052"/>
      <c r="DL24" s="1050"/>
      <c r="DM24" s="1051"/>
      <c r="DN24" s="1051"/>
      <c r="DO24" s="1051"/>
      <c r="DP24" s="1052"/>
      <c r="DQ24" s="1050"/>
      <c r="DR24" s="1051"/>
      <c r="DS24" s="1051"/>
      <c r="DT24" s="1051"/>
      <c r="DU24" s="1052"/>
      <c r="DV24" s="1053"/>
      <c r="DW24" s="1054"/>
      <c r="DX24" s="1054"/>
      <c r="DY24" s="1054"/>
      <c r="DZ24" s="1055"/>
      <c r="EA24" s="111"/>
    </row>
    <row r="25" spans="1:131" s="104" customFormat="1" ht="26.25" customHeight="1" thickBot="1" x14ac:dyDescent="0.2">
      <c r="A25" s="1116" t="s">
        <v>333</v>
      </c>
      <c r="B25" s="1116"/>
      <c r="C25" s="1116"/>
      <c r="D25" s="1116"/>
      <c r="E25" s="1116"/>
      <c r="F25" s="1116"/>
      <c r="G25" s="1116"/>
      <c r="H25" s="1116"/>
      <c r="I25" s="1116"/>
      <c r="J25" s="1116"/>
      <c r="K25" s="1116"/>
      <c r="L25" s="1116"/>
      <c r="M25" s="1116"/>
      <c r="N25" s="1116"/>
      <c r="O25" s="1116"/>
      <c r="P25" s="1116"/>
      <c r="Q25" s="1116"/>
      <c r="R25" s="1116"/>
      <c r="S25" s="1116"/>
      <c r="T25" s="1116"/>
      <c r="U25" s="1116"/>
      <c r="V25" s="1116"/>
      <c r="W25" s="1116"/>
      <c r="X25" s="1116"/>
      <c r="Y25" s="1116"/>
      <c r="Z25" s="1116"/>
      <c r="AA25" s="1116"/>
      <c r="AB25" s="1116"/>
      <c r="AC25" s="1116"/>
      <c r="AD25" s="1116"/>
      <c r="AE25" s="1116"/>
      <c r="AF25" s="1116"/>
      <c r="AG25" s="1116"/>
      <c r="AH25" s="1116"/>
      <c r="AI25" s="1116"/>
      <c r="AJ25" s="1116"/>
      <c r="AK25" s="1116"/>
      <c r="AL25" s="1116"/>
      <c r="AM25" s="1116"/>
      <c r="AN25" s="1116"/>
      <c r="AO25" s="1116"/>
      <c r="AP25" s="1116"/>
      <c r="AQ25" s="1116"/>
      <c r="AR25" s="1116"/>
      <c r="AS25" s="1116"/>
      <c r="AT25" s="1116"/>
      <c r="AU25" s="1116"/>
      <c r="AV25" s="1116"/>
      <c r="AW25" s="1116"/>
      <c r="AX25" s="1116"/>
      <c r="AY25" s="1116"/>
      <c r="AZ25" s="1116"/>
      <c r="BA25" s="1116"/>
      <c r="BB25" s="1116"/>
      <c r="BC25" s="1116"/>
      <c r="BD25" s="1116"/>
      <c r="BE25" s="1116"/>
      <c r="BF25" s="1116"/>
      <c r="BG25" s="1116"/>
      <c r="BH25" s="1116"/>
      <c r="BI25" s="1116"/>
      <c r="BJ25" s="109"/>
      <c r="BK25" s="109"/>
      <c r="BL25" s="109"/>
      <c r="BM25" s="109"/>
      <c r="BN25" s="109"/>
      <c r="BO25" s="122"/>
      <c r="BP25" s="122"/>
      <c r="BQ25" s="119">
        <v>19</v>
      </c>
      <c r="BR25" s="120"/>
      <c r="BS25" s="1069"/>
      <c r="BT25" s="1070"/>
      <c r="BU25" s="1070"/>
      <c r="BV25" s="1070"/>
      <c r="BW25" s="1070"/>
      <c r="BX25" s="1070"/>
      <c r="BY25" s="1070"/>
      <c r="BZ25" s="1070"/>
      <c r="CA25" s="1070"/>
      <c r="CB25" s="1070"/>
      <c r="CC25" s="1070"/>
      <c r="CD25" s="1070"/>
      <c r="CE25" s="1070"/>
      <c r="CF25" s="1070"/>
      <c r="CG25" s="1071"/>
      <c r="CH25" s="1050"/>
      <c r="CI25" s="1051"/>
      <c r="CJ25" s="1051"/>
      <c r="CK25" s="1051"/>
      <c r="CL25" s="1052"/>
      <c r="CM25" s="1050"/>
      <c r="CN25" s="1051"/>
      <c r="CO25" s="1051"/>
      <c r="CP25" s="1051"/>
      <c r="CQ25" s="1052"/>
      <c r="CR25" s="1050"/>
      <c r="CS25" s="1051"/>
      <c r="CT25" s="1051"/>
      <c r="CU25" s="1051"/>
      <c r="CV25" s="1052"/>
      <c r="CW25" s="1050"/>
      <c r="CX25" s="1051"/>
      <c r="CY25" s="1051"/>
      <c r="CZ25" s="1051"/>
      <c r="DA25" s="1052"/>
      <c r="DB25" s="1050"/>
      <c r="DC25" s="1051"/>
      <c r="DD25" s="1051"/>
      <c r="DE25" s="1051"/>
      <c r="DF25" s="1052"/>
      <c r="DG25" s="1050"/>
      <c r="DH25" s="1051"/>
      <c r="DI25" s="1051"/>
      <c r="DJ25" s="1051"/>
      <c r="DK25" s="1052"/>
      <c r="DL25" s="1050"/>
      <c r="DM25" s="1051"/>
      <c r="DN25" s="1051"/>
      <c r="DO25" s="1051"/>
      <c r="DP25" s="1052"/>
      <c r="DQ25" s="1050"/>
      <c r="DR25" s="1051"/>
      <c r="DS25" s="1051"/>
      <c r="DT25" s="1051"/>
      <c r="DU25" s="1052"/>
      <c r="DV25" s="1053"/>
      <c r="DW25" s="1054"/>
      <c r="DX25" s="1054"/>
      <c r="DY25" s="1054"/>
      <c r="DZ25" s="1055"/>
      <c r="EA25" s="103"/>
    </row>
    <row r="26" spans="1:131" s="104" customFormat="1" ht="26.25" customHeight="1" x14ac:dyDescent="0.15">
      <c r="A26" s="1056" t="s">
        <v>303</v>
      </c>
      <c r="B26" s="1057"/>
      <c r="C26" s="1057"/>
      <c r="D26" s="1057"/>
      <c r="E26" s="1057"/>
      <c r="F26" s="1057"/>
      <c r="G26" s="1057"/>
      <c r="H26" s="1057"/>
      <c r="I26" s="1057"/>
      <c r="J26" s="1057"/>
      <c r="K26" s="1057"/>
      <c r="L26" s="1057"/>
      <c r="M26" s="1057"/>
      <c r="N26" s="1057"/>
      <c r="O26" s="1057"/>
      <c r="P26" s="1058"/>
      <c r="Q26" s="1042" t="s">
        <v>334</v>
      </c>
      <c r="R26" s="1043"/>
      <c r="S26" s="1043"/>
      <c r="T26" s="1043"/>
      <c r="U26" s="1044"/>
      <c r="V26" s="1042" t="s">
        <v>335</v>
      </c>
      <c r="W26" s="1043"/>
      <c r="X26" s="1043"/>
      <c r="Y26" s="1043"/>
      <c r="Z26" s="1044"/>
      <c r="AA26" s="1042" t="s">
        <v>336</v>
      </c>
      <c r="AB26" s="1043"/>
      <c r="AC26" s="1043"/>
      <c r="AD26" s="1043"/>
      <c r="AE26" s="1043"/>
      <c r="AF26" s="1112" t="s">
        <v>337</v>
      </c>
      <c r="AG26" s="1063"/>
      <c r="AH26" s="1063"/>
      <c r="AI26" s="1063"/>
      <c r="AJ26" s="1113"/>
      <c r="AK26" s="1043" t="s">
        <v>338</v>
      </c>
      <c r="AL26" s="1043"/>
      <c r="AM26" s="1043"/>
      <c r="AN26" s="1043"/>
      <c r="AO26" s="1044"/>
      <c r="AP26" s="1042" t="s">
        <v>339</v>
      </c>
      <c r="AQ26" s="1043"/>
      <c r="AR26" s="1043"/>
      <c r="AS26" s="1043"/>
      <c r="AT26" s="1044"/>
      <c r="AU26" s="1042" t="s">
        <v>340</v>
      </c>
      <c r="AV26" s="1043"/>
      <c r="AW26" s="1043"/>
      <c r="AX26" s="1043"/>
      <c r="AY26" s="1044"/>
      <c r="AZ26" s="1042" t="s">
        <v>341</v>
      </c>
      <c r="BA26" s="1043"/>
      <c r="BB26" s="1043"/>
      <c r="BC26" s="1043"/>
      <c r="BD26" s="1044"/>
      <c r="BE26" s="1042" t="s">
        <v>310</v>
      </c>
      <c r="BF26" s="1043"/>
      <c r="BG26" s="1043"/>
      <c r="BH26" s="1043"/>
      <c r="BI26" s="1048"/>
      <c r="BJ26" s="109"/>
      <c r="BK26" s="109"/>
      <c r="BL26" s="109"/>
      <c r="BM26" s="109"/>
      <c r="BN26" s="109"/>
      <c r="BO26" s="122"/>
      <c r="BP26" s="122"/>
      <c r="BQ26" s="119">
        <v>20</v>
      </c>
      <c r="BR26" s="120"/>
      <c r="BS26" s="1069"/>
      <c r="BT26" s="1070"/>
      <c r="BU26" s="1070"/>
      <c r="BV26" s="1070"/>
      <c r="BW26" s="1070"/>
      <c r="BX26" s="1070"/>
      <c r="BY26" s="1070"/>
      <c r="BZ26" s="1070"/>
      <c r="CA26" s="1070"/>
      <c r="CB26" s="1070"/>
      <c r="CC26" s="1070"/>
      <c r="CD26" s="1070"/>
      <c r="CE26" s="1070"/>
      <c r="CF26" s="1070"/>
      <c r="CG26" s="1071"/>
      <c r="CH26" s="1050"/>
      <c r="CI26" s="1051"/>
      <c r="CJ26" s="1051"/>
      <c r="CK26" s="1051"/>
      <c r="CL26" s="1052"/>
      <c r="CM26" s="1050"/>
      <c r="CN26" s="1051"/>
      <c r="CO26" s="1051"/>
      <c r="CP26" s="1051"/>
      <c r="CQ26" s="1052"/>
      <c r="CR26" s="1050"/>
      <c r="CS26" s="1051"/>
      <c r="CT26" s="1051"/>
      <c r="CU26" s="1051"/>
      <c r="CV26" s="1052"/>
      <c r="CW26" s="1050"/>
      <c r="CX26" s="1051"/>
      <c r="CY26" s="1051"/>
      <c r="CZ26" s="1051"/>
      <c r="DA26" s="1052"/>
      <c r="DB26" s="1050"/>
      <c r="DC26" s="1051"/>
      <c r="DD26" s="1051"/>
      <c r="DE26" s="1051"/>
      <c r="DF26" s="1052"/>
      <c r="DG26" s="1050"/>
      <c r="DH26" s="1051"/>
      <c r="DI26" s="1051"/>
      <c r="DJ26" s="1051"/>
      <c r="DK26" s="1052"/>
      <c r="DL26" s="1050"/>
      <c r="DM26" s="1051"/>
      <c r="DN26" s="1051"/>
      <c r="DO26" s="1051"/>
      <c r="DP26" s="1052"/>
      <c r="DQ26" s="1050"/>
      <c r="DR26" s="1051"/>
      <c r="DS26" s="1051"/>
      <c r="DT26" s="1051"/>
      <c r="DU26" s="1052"/>
      <c r="DV26" s="1053"/>
      <c r="DW26" s="1054"/>
      <c r="DX26" s="1054"/>
      <c r="DY26" s="1054"/>
      <c r="DZ26" s="1055"/>
      <c r="EA26" s="103"/>
    </row>
    <row r="27" spans="1:131" s="104" customFormat="1" ht="26.25" customHeight="1" thickBot="1" x14ac:dyDescent="0.2">
      <c r="A27" s="1059"/>
      <c r="B27" s="1060"/>
      <c r="C27" s="1060"/>
      <c r="D27" s="1060"/>
      <c r="E27" s="1060"/>
      <c r="F27" s="1060"/>
      <c r="G27" s="1060"/>
      <c r="H27" s="1060"/>
      <c r="I27" s="1060"/>
      <c r="J27" s="1060"/>
      <c r="K27" s="1060"/>
      <c r="L27" s="1060"/>
      <c r="M27" s="1060"/>
      <c r="N27" s="1060"/>
      <c r="O27" s="1060"/>
      <c r="P27" s="1061"/>
      <c r="Q27" s="1045"/>
      <c r="R27" s="1046"/>
      <c r="S27" s="1046"/>
      <c r="T27" s="1046"/>
      <c r="U27" s="1047"/>
      <c r="V27" s="1045"/>
      <c r="W27" s="1046"/>
      <c r="X27" s="1046"/>
      <c r="Y27" s="1046"/>
      <c r="Z27" s="1047"/>
      <c r="AA27" s="1045"/>
      <c r="AB27" s="1046"/>
      <c r="AC27" s="1046"/>
      <c r="AD27" s="1046"/>
      <c r="AE27" s="1046"/>
      <c r="AF27" s="1114"/>
      <c r="AG27" s="1066"/>
      <c r="AH27" s="1066"/>
      <c r="AI27" s="1066"/>
      <c r="AJ27" s="1115"/>
      <c r="AK27" s="1046"/>
      <c r="AL27" s="1046"/>
      <c r="AM27" s="1046"/>
      <c r="AN27" s="1046"/>
      <c r="AO27" s="1047"/>
      <c r="AP27" s="1045"/>
      <c r="AQ27" s="1046"/>
      <c r="AR27" s="1046"/>
      <c r="AS27" s="1046"/>
      <c r="AT27" s="1047"/>
      <c r="AU27" s="1045"/>
      <c r="AV27" s="1046"/>
      <c r="AW27" s="1046"/>
      <c r="AX27" s="1046"/>
      <c r="AY27" s="1047"/>
      <c r="AZ27" s="1045"/>
      <c r="BA27" s="1046"/>
      <c r="BB27" s="1046"/>
      <c r="BC27" s="1046"/>
      <c r="BD27" s="1047"/>
      <c r="BE27" s="1045"/>
      <c r="BF27" s="1046"/>
      <c r="BG27" s="1046"/>
      <c r="BH27" s="1046"/>
      <c r="BI27" s="1049"/>
      <c r="BJ27" s="109"/>
      <c r="BK27" s="109"/>
      <c r="BL27" s="109"/>
      <c r="BM27" s="109"/>
      <c r="BN27" s="109"/>
      <c r="BO27" s="122"/>
      <c r="BP27" s="122"/>
      <c r="BQ27" s="119">
        <v>21</v>
      </c>
      <c r="BR27" s="120"/>
      <c r="BS27" s="1069"/>
      <c r="BT27" s="1070"/>
      <c r="BU27" s="1070"/>
      <c r="BV27" s="1070"/>
      <c r="BW27" s="1070"/>
      <c r="BX27" s="1070"/>
      <c r="BY27" s="1070"/>
      <c r="BZ27" s="1070"/>
      <c r="CA27" s="1070"/>
      <c r="CB27" s="1070"/>
      <c r="CC27" s="1070"/>
      <c r="CD27" s="1070"/>
      <c r="CE27" s="1070"/>
      <c r="CF27" s="1070"/>
      <c r="CG27" s="1071"/>
      <c r="CH27" s="1050"/>
      <c r="CI27" s="1051"/>
      <c r="CJ27" s="1051"/>
      <c r="CK27" s="1051"/>
      <c r="CL27" s="1052"/>
      <c r="CM27" s="1050"/>
      <c r="CN27" s="1051"/>
      <c r="CO27" s="1051"/>
      <c r="CP27" s="1051"/>
      <c r="CQ27" s="1052"/>
      <c r="CR27" s="1050"/>
      <c r="CS27" s="1051"/>
      <c r="CT27" s="1051"/>
      <c r="CU27" s="1051"/>
      <c r="CV27" s="1052"/>
      <c r="CW27" s="1050"/>
      <c r="CX27" s="1051"/>
      <c r="CY27" s="1051"/>
      <c r="CZ27" s="1051"/>
      <c r="DA27" s="1052"/>
      <c r="DB27" s="1050"/>
      <c r="DC27" s="1051"/>
      <c r="DD27" s="1051"/>
      <c r="DE27" s="1051"/>
      <c r="DF27" s="1052"/>
      <c r="DG27" s="1050"/>
      <c r="DH27" s="1051"/>
      <c r="DI27" s="1051"/>
      <c r="DJ27" s="1051"/>
      <c r="DK27" s="1052"/>
      <c r="DL27" s="1050"/>
      <c r="DM27" s="1051"/>
      <c r="DN27" s="1051"/>
      <c r="DO27" s="1051"/>
      <c r="DP27" s="1052"/>
      <c r="DQ27" s="1050"/>
      <c r="DR27" s="1051"/>
      <c r="DS27" s="1051"/>
      <c r="DT27" s="1051"/>
      <c r="DU27" s="1052"/>
      <c r="DV27" s="1053"/>
      <c r="DW27" s="1054"/>
      <c r="DX27" s="1054"/>
      <c r="DY27" s="1054"/>
      <c r="DZ27" s="1055"/>
      <c r="EA27" s="103"/>
    </row>
    <row r="28" spans="1:131" s="104" customFormat="1" ht="26.25" customHeight="1" thickTop="1" x14ac:dyDescent="0.15">
      <c r="A28" s="123">
        <v>1</v>
      </c>
      <c r="B28" s="1103" t="s">
        <v>342</v>
      </c>
      <c r="C28" s="1104"/>
      <c r="D28" s="1104"/>
      <c r="E28" s="1104"/>
      <c r="F28" s="1104"/>
      <c r="G28" s="1104"/>
      <c r="H28" s="1104"/>
      <c r="I28" s="1104"/>
      <c r="J28" s="1104"/>
      <c r="K28" s="1104"/>
      <c r="L28" s="1104"/>
      <c r="M28" s="1104"/>
      <c r="N28" s="1104"/>
      <c r="O28" s="1104"/>
      <c r="P28" s="1105"/>
      <c r="Q28" s="1106">
        <v>8979</v>
      </c>
      <c r="R28" s="1107"/>
      <c r="S28" s="1107"/>
      <c r="T28" s="1107"/>
      <c r="U28" s="1107"/>
      <c r="V28" s="1107">
        <v>8813</v>
      </c>
      <c r="W28" s="1107"/>
      <c r="X28" s="1107"/>
      <c r="Y28" s="1107"/>
      <c r="Z28" s="1107"/>
      <c r="AA28" s="1107">
        <v>166</v>
      </c>
      <c r="AB28" s="1107"/>
      <c r="AC28" s="1107"/>
      <c r="AD28" s="1107"/>
      <c r="AE28" s="1108"/>
      <c r="AF28" s="1109">
        <v>166</v>
      </c>
      <c r="AG28" s="1107"/>
      <c r="AH28" s="1107"/>
      <c r="AI28" s="1107"/>
      <c r="AJ28" s="1110"/>
      <c r="AK28" s="1111">
        <v>881</v>
      </c>
      <c r="AL28" s="1099"/>
      <c r="AM28" s="1099"/>
      <c r="AN28" s="1099"/>
      <c r="AO28" s="1099"/>
      <c r="AP28" s="1099">
        <v>58</v>
      </c>
      <c r="AQ28" s="1099"/>
      <c r="AR28" s="1099"/>
      <c r="AS28" s="1099"/>
      <c r="AT28" s="1099"/>
      <c r="AU28" s="1099" t="s">
        <v>322</v>
      </c>
      <c r="AV28" s="1099"/>
      <c r="AW28" s="1099"/>
      <c r="AX28" s="1099"/>
      <c r="AY28" s="1099"/>
      <c r="AZ28" s="1100"/>
      <c r="BA28" s="1100"/>
      <c r="BB28" s="1100"/>
      <c r="BC28" s="1100"/>
      <c r="BD28" s="1100"/>
      <c r="BE28" s="1101"/>
      <c r="BF28" s="1101"/>
      <c r="BG28" s="1101"/>
      <c r="BH28" s="1101"/>
      <c r="BI28" s="1102"/>
      <c r="BJ28" s="109"/>
      <c r="BK28" s="109"/>
      <c r="BL28" s="109"/>
      <c r="BM28" s="109"/>
      <c r="BN28" s="109"/>
      <c r="BO28" s="122"/>
      <c r="BP28" s="122"/>
      <c r="BQ28" s="119">
        <v>22</v>
      </c>
      <c r="BR28" s="120"/>
      <c r="BS28" s="1069"/>
      <c r="BT28" s="1070"/>
      <c r="BU28" s="1070"/>
      <c r="BV28" s="1070"/>
      <c r="BW28" s="1070"/>
      <c r="BX28" s="1070"/>
      <c r="BY28" s="1070"/>
      <c r="BZ28" s="1070"/>
      <c r="CA28" s="1070"/>
      <c r="CB28" s="1070"/>
      <c r="CC28" s="1070"/>
      <c r="CD28" s="1070"/>
      <c r="CE28" s="1070"/>
      <c r="CF28" s="1070"/>
      <c r="CG28" s="1071"/>
      <c r="CH28" s="1050"/>
      <c r="CI28" s="1051"/>
      <c r="CJ28" s="1051"/>
      <c r="CK28" s="1051"/>
      <c r="CL28" s="1052"/>
      <c r="CM28" s="1050"/>
      <c r="CN28" s="1051"/>
      <c r="CO28" s="1051"/>
      <c r="CP28" s="1051"/>
      <c r="CQ28" s="1052"/>
      <c r="CR28" s="1050"/>
      <c r="CS28" s="1051"/>
      <c r="CT28" s="1051"/>
      <c r="CU28" s="1051"/>
      <c r="CV28" s="1052"/>
      <c r="CW28" s="1050"/>
      <c r="CX28" s="1051"/>
      <c r="CY28" s="1051"/>
      <c r="CZ28" s="1051"/>
      <c r="DA28" s="1052"/>
      <c r="DB28" s="1050"/>
      <c r="DC28" s="1051"/>
      <c r="DD28" s="1051"/>
      <c r="DE28" s="1051"/>
      <c r="DF28" s="1052"/>
      <c r="DG28" s="1050"/>
      <c r="DH28" s="1051"/>
      <c r="DI28" s="1051"/>
      <c r="DJ28" s="1051"/>
      <c r="DK28" s="1052"/>
      <c r="DL28" s="1050"/>
      <c r="DM28" s="1051"/>
      <c r="DN28" s="1051"/>
      <c r="DO28" s="1051"/>
      <c r="DP28" s="1052"/>
      <c r="DQ28" s="1050"/>
      <c r="DR28" s="1051"/>
      <c r="DS28" s="1051"/>
      <c r="DT28" s="1051"/>
      <c r="DU28" s="1052"/>
      <c r="DV28" s="1053"/>
      <c r="DW28" s="1054"/>
      <c r="DX28" s="1054"/>
      <c r="DY28" s="1054"/>
      <c r="DZ28" s="1055"/>
      <c r="EA28" s="103"/>
    </row>
    <row r="29" spans="1:131" s="104" customFormat="1" ht="26.25" customHeight="1" x14ac:dyDescent="0.15">
      <c r="A29" s="123">
        <v>2</v>
      </c>
      <c r="B29" s="1084" t="s">
        <v>343</v>
      </c>
      <c r="C29" s="1085"/>
      <c r="D29" s="1085"/>
      <c r="E29" s="1085"/>
      <c r="F29" s="1085"/>
      <c r="G29" s="1085"/>
      <c r="H29" s="1085"/>
      <c r="I29" s="1085"/>
      <c r="J29" s="1085"/>
      <c r="K29" s="1085"/>
      <c r="L29" s="1085"/>
      <c r="M29" s="1085"/>
      <c r="N29" s="1085"/>
      <c r="O29" s="1085"/>
      <c r="P29" s="1086"/>
      <c r="Q29" s="1096">
        <v>10492</v>
      </c>
      <c r="R29" s="1097"/>
      <c r="S29" s="1097"/>
      <c r="T29" s="1097"/>
      <c r="U29" s="1097"/>
      <c r="V29" s="1097">
        <v>10179</v>
      </c>
      <c r="W29" s="1097"/>
      <c r="X29" s="1097"/>
      <c r="Y29" s="1097"/>
      <c r="Z29" s="1097"/>
      <c r="AA29" s="1097">
        <v>313</v>
      </c>
      <c r="AB29" s="1097"/>
      <c r="AC29" s="1097"/>
      <c r="AD29" s="1097"/>
      <c r="AE29" s="1098"/>
      <c r="AF29" s="1090">
        <v>313</v>
      </c>
      <c r="AG29" s="1091"/>
      <c r="AH29" s="1091"/>
      <c r="AI29" s="1091"/>
      <c r="AJ29" s="1092"/>
      <c r="AK29" s="1033">
        <v>1489</v>
      </c>
      <c r="AL29" s="1024"/>
      <c r="AM29" s="1024"/>
      <c r="AN29" s="1024"/>
      <c r="AO29" s="1024"/>
      <c r="AP29" s="1024" t="s">
        <v>322</v>
      </c>
      <c r="AQ29" s="1024"/>
      <c r="AR29" s="1024"/>
      <c r="AS29" s="1024"/>
      <c r="AT29" s="1024"/>
      <c r="AU29" s="1024" t="s">
        <v>322</v>
      </c>
      <c r="AV29" s="1024"/>
      <c r="AW29" s="1024"/>
      <c r="AX29" s="1024"/>
      <c r="AY29" s="1024"/>
      <c r="AZ29" s="1095"/>
      <c r="BA29" s="1095"/>
      <c r="BB29" s="1095"/>
      <c r="BC29" s="1095"/>
      <c r="BD29" s="1095"/>
      <c r="BE29" s="1079"/>
      <c r="BF29" s="1079"/>
      <c r="BG29" s="1079"/>
      <c r="BH29" s="1079"/>
      <c r="BI29" s="1080"/>
      <c r="BJ29" s="109"/>
      <c r="BK29" s="109"/>
      <c r="BL29" s="109"/>
      <c r="BM29" s="109"/>
      <c r="BN29" s="109"/>
      <c r="BO29" s="122"/>
      <c r="BP29" s="122"/>
      <c r="BQ29" s="119">
        <v>23</v>
      </c>
      <c r="BR29" s="120"/>
      <c r="BS29" s="1069"/>
      <c r="BT29" s="1070"/>
      <c r="BU29" s="1070"/>
      <c r="BV29" s="1070"/>
      <c r="BW29" s="1070"/>
      <c r="BX29" s="1070"/>
      <c r="BY29" s="1070"/>
      <c r="BZ29" s="1070"/>
      <c r="CA29" s="1070"/>
      <c r="CB29" s="1070"/>
      <c r="CC29" s="1070"/>
      <c r="CD29" s="1070"/>
      <c r="CE29" s="1070"/>
      <c r="CF29" s="1070"/>
      <c r="CG29" s="1071"/>
      <c r="CH29" s="1050"/>
      <c r="CI29" s="1051"/>
      <c r="CJ29" s="1051"/>
      <c r="CK29" s="1051"/>
      <c r="CL29" s="1052"/>
      <c r="CM29" s="1050"/>
      <c r="CN29" s="1051"/>
      <c r="CO29" s="1051"/>
      <c r="CP29" s="1051"/>
      <c r="CQ29" s="1052"/>
      <c r="CR29" s="1050"/>
      <c r="CS29" s="1051"/>
      <c r="CT29" s="1051"/>
      <c r="CU29" s="1051"/>
      <c r="CV29" s="1052"/>
      <c r="CW29" s="1050"/>
      <c r="CX29" s="1051"/>
      <c r="CY29" s="1051"/>
      <c r="CZ29" s="1051"/>
      <c r="DA29" s="1052"/>
      <c r="DB29" s="1050"/>
      <c r="DC29" s="1051"/>
      <c r="DD29" s="1051"/>
      <c r="DE29" s="1051"/>
      <c r="DF29" s="1052"/>
      <c r="DG29" s="1050"/>
      <c r="DH29" s="1051"/>
      <c r="DI29" s="1051"/>
      <c r="DJ29" s="1051"/>
      <c r="DK29" s="1052"/>
      <c r="DL29" s="1050"/>
      <c r="DM29" s="1051"/>
      <c r="DN29" s="1051"/>
      <c r="DO29" s="1051"/>
      <c r="DP29" s="1052"/>
      <c r="DQ29" s="1050"/>
      <c r="DR29" s="1051"/>
      <c r="DS29" s="1051"/>
      <c r="DT29" s="1051"/>
      <c r="DU29" s="1052"/>
      <c r="DV29" s="1053"/>
      <c r="DW29" s="1054"/>
      <c r="DX29" s="1054"/>
      <c r="DY29" s="1054"/>
      <c r="DZ29" s="1055"/>
      <c r="EA29" s="103"/>
    </row>
    <row r="30" spans="1:131" s="104" customFormat="1" ht="26.25" customHeight="1" x14ac:dyDescent="0.15">
      <c r="A30" s="123">
        <v>3</v>
      </c>
      <c r="B30" s="1084" t="s">
        <v>344</v>
      </c>
      <c r="C30" s="1085"/>
      <c r="D30" s="1085"/>
      <c r="E30" s="1085"/>
      <c r="F30" s="1085"/>
      <c r="G30" s="1085"/>
      <c r="H30" s="1085"/>
      <c r="I30" s="1085"/>
      <c r="J30" s="1085"/>
      <c r="K30" s="1085"/>
      <c r="L30" s="1085"/>
      <c r="M30" s="1085"/>
      <c r="N30" s="1085"/>
      <c r="O30" s="1085"/>
      <c r="P30" s="1086"/>
      <c r="Q30" s="1096">
        <v>1091</v>
      </c>
      <c r="R30" s="1097"/>
      <c r="S30" s="1097"/>
      <c r="T30" s="1097"/>
      <c r="U30" s="1097"/>
      <c r="V30" s="1097">
        <v>1090</v>
      </c>
      <c r="W30" s="1097"/>
      <c r="X30" s="1097"/>
      <c r="Y30" s="1097"/>
      <c r="Z30" s="1097"/>
      <c r="AA30" s="1097">
        <v>1</v>
      </c>
      <c r="AB30" s="1097"/>
      <c r="AC30" s="1097"/>
      <c r="AD30" s="1097"/>
      <c r="AE30" s="1098"/>
      <c r="AF30" s="1090">
        <v>1</v>
      </c>
      <c r="AG30" s="1091"/>
      <c r="AH30" s="1091"/>
      <c r="AI30" s="1091"/>
      <c r="AJ30" s="1092"/>
      <c r="AK30" s="1033">
        <v>273</v>
      </c>
      <c r="AL30" s="1024"/>
      <c r="AM30" s="1024"/>
      <c r="AN30" s="1024"/>
      <c r="AO30" s="1024"/>
      <c r="AP30" s="1024" t="s">
        <v>322</v>
      </c>
      <c r="AQ30" s="1024"/>
      <c r="AR30" s="1024"/>
      <c r="AS30" s="1024"/>
      <c r="AT30" s="1024"/>
      <c r="AU30" s="1024" t="s">
        <v>322</v>
      </c>
      <c r="AV30" s="1024"/>
      <c r="AW30" s="1024"/>
      <c r="AX30" s="1024"/>
      <c r="AY30" s="1024"/>
      <c r="AZ30" s="1095"/>
      <c r="BA30" s="1095"/>
      <c r="BB30" s="1095"/>
      <c r="BC30" s="1095"/>
      <c r="BD30" s="1095"/>
      <c r="BE30" s="1079"/>
      <c r="BF30" s="1079"/>
      <c r="BG30" s="1079"/>
      <c r="BH30" s="1079"/>
      <c r="BI30" s="1080"/>
      <c r="BJ30" s="109"/>
      <c r="BK30" s="109"/>
      <c r="BL30" s="109"/>
      <c r="BM30" s="109"/>
      <c r="BN30" s="109"/>
      <c r="BO30" s="122"/>
      <c r="BP30" s="122"/>
      <c r="BQ30" s="119">
        <v>24</v>
      </c>
      <c r="BR30" s="120"/>
      <c r="BS30" s="1069"/>
      <c r="BT30" s="1070"/>
      <c r="BU30" s="1070"/>
      <c r="BV30" s="1070"/>
      <c r="BW30" s="1070"/>
      <c r="BX30" s="1070"/>
      <c r="BY30" s="1070"/>
      <c r="BZ30" s="1070"/>
      <c r="CA30" s="1070"/>
      <c r="CB30" s="1070"/>
      <c r="CC30" s="1070"/>
      <c r="CD30" s="1070"/>
      <c r="CE30" s="1070"/>
      <c r="CF30" s="1070"/>
      <c r="CG30" s="1071"/>
      <c r="CH30" s="1050"/>
      <c r="CI30" s="1051"/>
      <c r="CJ30" s="1051"/>
      <c r="CK30" s="1051"/>
      <c r="CL30" s="1052"/>
      <c r="CM30" s="1050"/>
      <c r="CN30" s="1051"/>
      <c r="CO30" s="1051"/>
      <c r="CP30" s="1051"/>
      <c r="CQ30" s="1052"/>
      <c r="CR30" s="1050"/>
      <c r="CS30" s="1051"/>
      <c r="CT30" s="1051"/>
      <c r="CU30" s="1051"/>
      <c r="CV30" s="1052"/>
      <c r="CW30" s="1050"/>
      <c r="CX30" s="1051"/>
      <c r="CY30" s="1051"/>
      <c r="CZ30" s="1051"/>
      <c r="DA30" s="1052"/>
      <c r="DB30" s="1050"/>
      <c r="DC30" s="1051"/>
      <c r="DD30" s="1051"/>
      <c r="DE30" s="1051"/>
      <c r="DF30" s="1052"/>
      <c r="DG30" s="1050"/>
      <c r="DH30" s="1051"/>
      <c r="DI30" s="1051"/>
      <c r="DJ30" s="1051"/>
      <c r="DK30" s="1052"/>
      <c r="DL30" s="1050"/>
      <c r="DM30" s="1051"/>
      <c r="DN30" s="1051"/>
      <c r="DO30" s="1051"/>
      <c r="DP30" s="1052"/>
      <c r="DQ30" s="1050"/>
      <c r="DR30" s="1051"/>
      <c r="DS30" s="1051"/>
      <c r="DT30" s="1051"/>
      <c r="DU30" s="1052"/>
      <c r="DV30" s="1053"/>
      <c r="DW30" s="1054"/>
      <c r="DX30" s="1054"/>
      <c r="DY30" s="1054"/>
      <c r="DZ30" s="1055"/>
      <c r="EA30" s="103"/>
    </row>
    <row r="31" spans="1:131" s="104" customFormat="1" ht="26.25" customHeight="1" x14ac:dyDescent="0.15">
      <c r="A31" s="123">
        <v>4</v>
      </c>
      <c r="B31" s="1084" t="s">
        <v>345</v>
      </c>
      <c r="C31" s="1085"/>
      <c r="D31" s="1085"/>
      <c r="E31" s="1085"/>
      <c r="F31" s="1085"/>
      <c r="G31" s="1085"/>
      <c r="H31" s="1085"/>
      <c r="I31" s="1085"/>
      <c r="J31" s="1085"/>
      <c r="K31" s="1085"/>
      <c r="L31" s="1085"/>
      <c r="M31" s="1085"/>
      <c r="N31" s="1085"/>
      <c r="O31" s="1085"/>
      <c r="P31" s="1086"/>
      <c r="Q31" s="1096">
        <v>2221</v>
      </c>
      <c r="R31" s="1097"/>
      <c r="S31" s="1097"/>
      <c r="T31" s="1097"/>
      <c r="U31" s="1097"/>
      <c r="V31" s="1097">
        <v>2005</v>
      </c>
      <c r="W31" s="1097"/>
      <c r="X31" s="1097"/>
      <c r="Y31" s="1097"/>
      <c r="Z31" s="1097"/>
      <c r="AA31" s="1097">
        <v>216</v>
      </c>
      <c r="AB31" s="1097"/>
      <c r="AC31" s="1097"/>
      <c r="AD31" s="1097"/>
      <c r="AE31" s="1098"/>
      <c r="AF31" s="1090">
        <v>1066</v>
      </c>
      <c r="AG31" s="1091"/>
      <c r="AH31" s="1091"/>
      <c r="AI31" s="1091"/>
      <c r="AJ31" s="1092"/>
      <c r="AK31" s="1033">
        <v>380</v>
      </c>
      <c r="AL31" s="1024"/>
      <c r="AM31" s="1024"/>
      <c r="AN31" s="1024"/>
      <c r="AO31" s="1024"/>
      <c r="AP31" s="1024">
        <v>7508</v>
      </c>
      <c r="AQ31" s="1024"/>
      <c r="AR31" s="1024"/>
      <c r="AS31" s="1024"/>
      <c r="AT31" s="1024"/>
      <c r="AU31" s="1024">
        <v>270</v>
      </c>
      <c r="AV31" s="1024"/>
      <c r="AW31" s="1024"/>
      <c r="AX31" s="1024"/>
      <c r="AY31" s="1024"/>
      <c r="AZ31" s="1095" t="s">
        <v>322</v>
      </c>
      <c r="BA31" s="1095"/>
      <c r="BB31" s="1095"/>
      <c r="BC31" s="1095"/>
      <c r="BD31" s="1095"/>
      <c r="BE31" s="1079" t="s">
        <v>346</v>
      </c>
      <c r="BF31" s="1079"/>
      <c r="BG31" s="1079"/>
      <c r="BH31" s="1079"/>
      <c r="BI31" s="1080"/>
      <c r="BJ31" s="109"/>
      <c r="BK31" s="109"/>
      <c r="BL31" s="109"/>
      <c r="BM31" s="109"/>
      <c r="BN31" s="109"/>
      <c r="BO31" s="122"/>
      <c r="BP31" s="122"/>
      <c r="BQ31" s="119">
        <v>25</v>
      </c>
      <c r="BR31" s="120"/>
      <c r="BS31" s="1069"/>
      <c r="BT31" s="1070"/>
      <c r="BU31" s="1070"/>
      <c r="BV31" s="1070"/>
      <c r="BW31" s="1070"/>
      <c r="BX31" s="1070"/>
      <c r="BY31" s="1070"/>
      <c r="BZ31" s="1070"/>
      <c r="CA31" s="1070"/>
      <c r="CB31" s="1070"/>
      <c r="CC31" s="1070"/>
      <c r="CD31" s="1070"/>
      <c r="CE31" s="1070"/>
      <c r="CF31" s="1070"/>
      <c r="CG31" s="1071"/>
      <c r="CH31" s="1050"/>
      <c r="CI31" s="1051"/>
      <c r="CJ31" s="1051"/>
      <c r="CK31" s="1051"/>
      <c r="CL31" s="1052"/>
      <c r="CM31" s="1050"/>
      <c r="CN31" s="1051"/>
      <c r="CO31" s="1051"/>
      <c r="CP31" s="1051"/>
      <c r="CQ31" s="1052"/>
      <c r="CR31" s="1050"/>
      <c r="CS31" s="1051"/>
      <c r="CT31" s="1051"/>
      <c r="CU31" s="1051"/>
      <c r="CV31" s="1052"/>
      <c r="CW31" s="1050"/>
      <c r="CX31" s="1051"/>
      <c r="CY31" s="1051"/>
      <c r="CZ31" s="1051"/>
      <c r="DA31" s="1052"/>
      <c r="DB31" s="1050"/>
      <c r="DC31" s="1051"/>
      <c r="DD31" s="1051"/>
      <c r="DE31" s="1051"/>
      <c r="DF31" s="1052"/>
      <c r="DG31" s="1050"/>
      <c r="DH31" s="1051"/>
      <c r="DI31" s="1051"/>
      <c r="DJ31" s="1051"/>
      <c r="DK31" s="1052"/>
      <c r="DL31" s="1050"/>
      <c r="DM31" s="1051"/>
      <c r="DN31" s="1051"/>
      <c r="DO31" s="1051"/>
      <c r="DP31" s="1052"/>
      <c r="DQ31" s="1050"/>
      <c r="DR31" s="1051"/>
      <c r="DS31" s="1051"/>
      <c r="DT31" s="1051"/>
      <c r="DU31" s="1052"/>
      <c r="DV31" s="1053"/>
      <c r="DW31" s="1054"/>
      <c r="DX31" s="1054"/>
      <c r="DY31" s="1054"/>
      <c r="DZ31" s="1055"/>
      <c r="EA31" s="103"/>
    </row>
    <row r="32" spans="1:131" s="104" customFormat="1" ht="26.25" customHeight="1" x14ac:dyDescent="0.15">
      <c r="A32" s="123">
        <v>5</v>
      </c>
      <c r="B32" s="1084" t="s">
        <v>347</v>
      </c>
      <c r="C32" s="1085"/>
      <c r="D32" s="1085"/>
      <c r="E32" s="1085"/>
      <c r="F32" s="1085"/>
      <c r="G32" s="1085"/>
      <c r="H32" s="1085"/>
      <c r="I32" s="1085"/>
      <c r="J32" s="1085"/>
      <c r="K32" s="1085"/>
      <c r="L32" s="1085"/>
      <c r="M32" s="1085"/>
      <c r="N32" s="1085"/>
      <c r="O32" s="1085"/>
      <c r="P32" s="1086"/>
      <c r="Q32" s="1096">
        <v>3358</v>
      </c>
      <c r="R32" s="1097"/>
      <c r="S32" s="1097"/>
      <c r="T32" s="1097"/>
      <c r="U32" s="1097"/>
      <c r="V32" s="1097">
        <v>3349</v>
      </c>
      <c r="W32" s="1097"/>
      <c r="X32" s="1097"/>
      <c r="Y32" s="1097"/>
      <c r="Z32" s="1097"/>
      <c r="AA32" s="1097">
        <v>9</v>
      </c>
      <c r="AB32" s="1097"/>
      <c r="AC32" s="1097"/>
      <c r="AD32" s="1097"/>
      <c r="AE32" s="1098"/>
      <c r="AF32" s="1090">
        <v>7</v>
      </c>
      <c r="AG32" s="1091"/>
      <c r="AH32" s="1091"/>
      <c r="AI32" s="1091"/>
      <c r="AJ32" s="1092"/>
      <c r="AK32" s="1033">
        <v>1895</v>
      </c>
      <c r="AL32" s="1024"/>
      <c r="AM32" s="1024"/>
      <c r="AN32" s="1024"/>
      <c r="AO32" s="1024"/>
      <c r="AP32" s="1024">
        <v>38820</v>
      </c>
      <c r="AQ32" s="1024"/>
      <c r="AR32" s="1024"/>
      <c r="AS32" s="1024"/>
      <c r="AT32" s="1024"/>
      <c r="AU32" s="1024">
        <v>25155</v>
      </c>
      <c r="AV32" s="1024"/>
      <c r="AW32" s="1024"/>
      <c r="AX32" s="1024"/>
      <c r="AY32" s="1024"/>
      <c r="AZ32" s="1095" t="s">
        <v>322</v>
      </c>
      <c r="BA32" s="1095"/>
      <c r="BB32" s="1095"/>
      <c r="BC32" s="1095"/>
      <c r="BD32" s="1095"/>
      <c r="BE32" s="1079" t="s">
        <v>346</v>
      </c>
      <c r="BF32" s="1079"/>
      <c r="BG32" s="1079"/>
      <c r="BH32" s="1079"/>
      <c r="BI32" s="1080"/>
      <c r="BJ32" s="109"/>
      <c r="BK32" s="109"/>
      <c r="BL32" s="109"/>
      <c r="BM32" s="109"/>
      <c r="BN32" s="109"/>
      <c r="BO32" s="122"/>
      <c r="BP32" s="122"/>
      <c r="BQ32" s="119">
        <v>26</v>
      </c>
      <c r="BR32" s="120"/>
      <c r="BS32" s="1069"/>
      <c r="BT32" s="1070"/>
      <c r="BU32" s="1070"/>
      <c r="BV32" s="1070"/>
      <c r="BW32" s="1070"/>
      <c r="BX32" s="1070"/>
      <c r="BY32" s="1070"/>
      <c r="BZ32" s="1070"/>
      <c r="CA32" s="1070"/>
      <c r="CB32" s="1070"/>
      <c r="CC32" s="1070"/>
      <c r="CD32" s="1070"/>
      <c r="CE32" s="1070"/>
      <c r="CF32" s="1070"/>
      <c r="CG32" s="1071"/>
      <c r="CH32" s="1050"/>
      <c r="CI32" s="1051"/>
      <c r="CJ32" s="1051"/>
      <c r="CK32" s="1051"/>
      <c r="CL32" s="1052"/>
      <c r="CM32" s="1050"/>
      <c r="CN32" s="1051"/>
      <c r="CO32" s="1051"/>
      <c r="CP32" s="1051"/>
      <c r="CQ32" s="1052"/>
      <c r="CR32" s="1050"/>
      <c r="CS32" s="1051"/>
      <c r="CT32" s="1051"/>
      <c r="CU32" s="1051"/>
      <c r="CV32" s="1052"/>
      <c r="CW32" s="1050"/>
      <c r="CX32" s="1051"/>
      <c r="CY32" s="1051"/>
      <c r="CZ32" s="1051"/>
      <c r="DA32" s="1052"/>
      <c r="DB32" s="1050"/>
      <c r="DC32" s="1051"/>
      <c r="DD32" s="1051"/>
      <c r="DE32" s="1051"/>
      <c r="DF32" s="1052"/>
      <c r="DG32" s="1050"/>
      <c r="DH32" s="1051"/>
      <c r="DI32" s="1051"/>
      <c r="DJ32" s="1051"/>
      <c r="DK32" s="1052"/>
      <c r="DL32" s="1050"/>
      <c r="DM32" s="1051"/>
      <c r="DN32" s="1051"/>
      <c r="DO32" s="1051"/>
      <c r="DP32" s="1052"/>
      <c r="DQ32" s="1050"/>
      <c r="DR32" s="1051"/>
      <c r="DS32" s="1051"/>
      <c r="DT32" s="1051"/>
      <c r="DU32" s="1052"/>
      <c r="DV32" s="1053"/>
      <c r="DW32" s="1054"/>
      <c r="DX32" s="1054"/>
      <c r="DY32" s="1054"/>
      <c r="DZ32" s="1055"/>
      <c r="EA32" s="103"/>
    </row>
    <row r="33" spans="1:131" s="104" customFormat="1" ht="26.25" customHeight="1" x14ac:dyDescent="0.15">
      <c r="A33" s="123">
        <v>6</v>
      </c>
      <c r="B33" s="1084" t="s">
        <v>348</v>
      </c>
      <c r="C33" s="1085"/>
      <c r="D33" s="1085"/>
      <c r="E33" s="1085"/>
      <c r="F33" s="1085"/>
      <c r="G33" s="1085"/>
      <c r="H33" s="1085"/>
      <c r="I33" s="1085"/>
      <c r="J33" s="1085"/>
      <c r="K33" s="1085"/>
      <c r="L33" s="1085"/>
      <c r="M33" s="1085"/>
      <c r="N33" s="1085"/>
      <c r="O33" s="1085"/>
      <c r="P33" s="1086"/>
      <c r="Q33" s="1096">
        <v>14</v>
      </c>
      <c r="R33" s="1097"/>
      <c r="S33" s="1097"/>
      <c r="T33" s="1097"/>
      <c r="U33" s="1097"/>
      <c r="V33" s="1097">
        <v>14</v>
      </c>
      <c r="W33" s="1097"/>
      <c r="X33" s="1097"/>
      <c r="Y33" s="1097"/>
      <c r="Z33" s="1097"/>
      <c r="AA33" s="1097">
        <v>0</v>
      </c>
      <c r="AB33" s="1097"/>
      <c r="AC33" s="1097"/>
      <c r="AD33" s="1097"/>
      <c r="AE33" s="1098"/>
      <c r="AF33" s="1090" t="s">
        <v>65</v>
      </c>
      <c r="AG33" s="1091"/>
      <c r="AH33" s="1091"/>
      <c r="AI33" s="1091"/>
      <c r="AJ33" s="1092"/>
      <c r="AK33" s="1033" t="s">
        <v>322</v>
      </c>
      <c r="AL33" s="1024"/>
      <c r="AM33" s="1024"/>
      <c r="AN33" s="1024"/>
      <c r="AO33" s="1024"/>
      <c r="AP33" s="1024" t="s">
        <v>322</v>
      </c>
      <c r="AQ33" s="1024"/>
      <c r="AR33" s="1024"/>
      <c r="AS33" s="1024"/>
      <c r="AT33" s="1024"/>
      <c r="AU33" s="1024" t="s">
        <v>322</v>
      </c>
      <c r="AV33" s="1024"/>
      <c r="AW33" s="1024"/>
      <c r="AX33" s="1024"/>
      <c r="AY33" s="1024"/>
      <c r="AZ33" s="1095" t="s">
        <v>322</v>
      </c>
      <c r="BA33" s="1095"/>
      <c r="BB33" s="1095"/>
      <c r="BC33" s="1095"/>
      <c r="BD33" s="1095"/>
      <c r="BE33" s="1079" t="s">
        <v>349</v>
      </c>
      <c r="BF33" s="1079"/>
      <c r="BG33" s="1079"/>
      <c r="BH33" s="1079"/>
      <c r="BI33" s="1080"/>
      <c r="BJ33" s="109"/>
      <c r="BK33" s="109"/>
      <c r="BL33" s="109"/>
      <c r="BM33" s="109"/>
      <c r="BN33" s="109"/>
      <c r="BO33" s="122"/>
      <c r="BP33" s="122"/>
      <c r="BQ33" s="119">
        <v>27</v>
      </c>
      <c r="BR33" s="120"/>
      <c r="BS33" s="1069"/>
      <c r="BT33" s="1070"/>
      <c r="BU33" s="1070"/>
      <c r="BV33" s="1070"/>
      <c r="BW33" s="1070"/>
      <c r="BX33" s="1070"/>
      <c r="BY33" s="1070"/>
      <c r="BZ33" s="1070"/>
      <c r="CA33" s="1070"/>
      <c r="CB33" s="1070"/>
      <c r="CC33" s="1070"/>
      <c r="CD33" s="1070"/>
      <c r="CE33" s="1070"/>
      <c r="CF33" s="1070"/>
      <c r="CG33" s="1071"/>
      <c r="CH33" s="1050"/>
      <c r="CI33" s="1051"/>
      <c r="CJ33" s="1051"/>
      <c r="CK33" s="1051"/>
      <c r="CL33" s="1052"/>
      <c r="CM33" s="1050"/>
      <c r="CN33" s="1051"/>
      <c r="CO33" s="1051"/>
      <c r="CP33" s="1051"/>
      <c r="CQ33" s="1052"/>
      <c r="CR33" s="1050"/>
      <c r="CS33" s="1051"/>
      <c r="CT33" s="1051"/>
      <c r="CU33" s="1051"/>
      <c r="CV33" s="1052"/>
      <c r="CW33" s="1050"/>
      <c r="CX33" s="1051"/>
      <c r="CY33" s="1051"/>
      <c r="CZ33" s="1051"/>
      <c r="DA33" s="1052"/>
      <c r="DB33" s="1050"/>
      <c r="DC33" s="1051"/>
      <c r="DD33" s="1051"/>
      <c r="DE33" s="1051"/>
      <c r="DF33" s="1052"/>
      <c r="DG33" s="1050"/>
      <c r="DH33" s="1051"/>
      <c r="DI33" s="1051"/>
      <c r="DJ33" s="1051"/>
      <c r="DK33" s="1052"/>
      <c r="DL33" s="1050"/>
      <c r="DM33" s="1051"/>
      <c r="DN33" s="1051"/>
      <c r="DO33" s="1051"/>
      <c r="DP33" s="1052"/>
      <c r="DQ33" s="1050"/>
      <c r="DR33" s="1051"/>
      <c r="DS33" s="1051"/>
      <c r="DT33" s="1051"/>
      <c r="DU33" s="1052"/>
      <c r="DV33" s="1053"/>
      <c r="DW33" s="1054"/>
      <c r="DX33" s="1054"/>
      <c r="DY33" s="1054"/>
      <c r="DZ33" s="1055"/>
      <c r="EA33" s="103"/>
    </row>
    <row r="34" spans="1:131" s="104" customFormat="1" ht="26.25" customHeight="1" x14ac:dyDescent="0.15">
      <c r="A34" s="123">
        <v>7</v>
      </c>
      <c r="B34" s="1084" t="s">
        <v>350</v>
      </c>
      <c r="C34" s="1085"/>
      <c r="D34" s="1085"/>
      <c r="E34" s="1085"/>
      <c r="F34" s="1085"/>
      <c r="G34" s="1085"/>
      <c r="H34" s="1085"/>
      <c r="I34" s="1085"/>
      <c r="J34" s="1085"/>
      <c r="K34" s="1085"/>
      <c r="L34" s="1085"/>
      <c r="M34" s="1085"/>
      <c r="N34" s="1085"/>
      <c r="O34" s="1085"/>
      <c r="P34" s="1086"/>
      <c r="Q34" s="1096">
        <v>103</v>
      </c>
      <c r="R34" s="1097"/>
      <c r="S34" s="1097"/>
      <c r="T34" s="1097"/>
      <c r="U34" s="1097"/>
      <c r="V34" s="1097">
        <v>103</v>
      </c>
      <c r="W34" s="1097"/>
      <c r="X34" s="1097"/>
      <c r="Y34" s="1097"/>
      <c r="Z34" s="1097"/>
      <c r="AA34" s="1097">
        <v>0</v>
      </c>
      <c r="AB34" s="1097"/>
      <c r="AC34" s="1097"/>
      <c r="AD34" s="1097"/>
      <c r="AE34" s="1098"/>
      <c r="AF34" s="1090" t="s">
        <v>65</v>
      </c>
      <c r="AG34" s="1091"/>
      <c r="AH34" s="1091"/>
      <c r="AI34" s="1091"/>
      <c r="AJ34" s="1092"/>
      <c r="AK34" s="1033">
        <v>103</v>
      </c>
      <c r="AL34" s="1024"/>
      <c r="AM34" s="1024"/>
      <c r="AN34" s="1024"/>
      <c r="AO34" s="1024"/>
      <c r="AP34" s="1024">
        <v>524</v>
      </c>
      <c r="AQ34" s="1024"/>
      <c r="AR34" s="1024"/>
      <c r="AS34" s="1024"/>
      <c r="AT34" s="1024"/>
      <c r="AU34" s="1024">
        <v>30</v>
      </c>
      <c r="AV34" s="1024"/>
      <c r="AW34" s="1024"/>
      <c r="AX34" s="1024"/>
      <c r="AY34" s="1024"/>
      <c r="AZ34" s="1095" t="s">
        <v>322</v>
      </c>
      <c r="BA34" s="1095"/>
      <c r="BB34" s="1095"/>
      <c r="BC34" s="1095"/>
      <c r="BD34" s="1095"/>
      <c r="BE34" s="1079" t="s">
        <v>349</v>
      </c>
      <c r="BF34" s="1079"/>
      <c r="BG34" s="1079"/>
      <c r="BH34" s="1079"/>
      <c r="BI34" s="1080"/>
      <c r="BJ34" s="109"/>
      <c r="BK34" s="109"/>
      <c r="BL34" s="109"/>
      <c r="BM34" s="109"/>
      <c r="BN34" s="109"/>
      <c r="BO34" s="122"/>
      <c r="BP34" s="122"/>
      <c r="BQ34" s="119">
        <v>28</v>
      </c>
      <c r="BR34" s="120"/>
      <c r="BS34" s="1069"/>
      <c r="BT34" s="1070"/>
      <c r="BU34" s="1070"/>
      <c r="BV34" s="1070"/>
      <c r="BW34" s="1070"/>
      <c r="BX34" s="1070"/>
      <c r="BY34" s="1070"/>
      <c r="BZ34" s="1070"/>
      <c r="CA34" s="1070"/>
      <c r="CB34" s="1070"/>
      <c r="CC34" s="1070"/>
      <c r="CD34" s="1070"/>
      <c r="CE34" s="1070"/>
      <c r="CF34" s="1070"/>
      <c r="CG34" s="1071"/>
      <c r="CH34" s="1050"/>
      <c r="CI34" s="1051"/>
      <c r="CJ34" s="1051"/>
      <c r="CK34" s="1051"/>
      <c r="CL34" s="1052"/>
      <c r="CM34" s="1050"/>
      <c r="CN34" s="1051"/>
      <c r="CO34" s="1051"/>
      <c r="CP34" s="1051"/>
      <c r="CQ34" s="1052"/>
      <c r="CR34" s="1050"/>
      <c r="CS34" s="1051"/>
      <c r="CT34" s="1051"/>
      <c r="CU34" s="1051"/>
      <c r="CV34" s="1052"/>
      <c r="CW34" s="1050"/>
      <c r="CX34" s="1051"/>
      <c r="CY34" s="1051"/>
      <c r="CZ34" s="1051"/>
      <c r="DA34" s="1052"/>
      <c r="DB34" s="1050"/>
      <c r="DC34" s="1051"/>
      <c r="DD34" s="1051"/>
      <c r="DE34" s="1051"/>
      <c r="DF34" s="1052"/>
      <c r="DG34" s="1050"/>
      <c r="DH34" s="1051"/>
      <c r="DI34" s="1051"/>
      <c r="DJ34" s="1051"/>
      <c r="DK34" s="1052"/>
      <c r="DL34" s="1050"/>
      <c r="DM34" s="1051"/>
      <c r="DN34" s="1051"/>
      <c r="DO34" s="1051"/>
      <c r="DP34" s="1052"/>
      <c r="DQ34" s="1050"/>
      <c r="DR34" s="1051"/>
      <c r="DS34" s="1051"/>
      <c r="DT34" s="1051"/>
      <c r="DU34" s="1052"/>
      <c r="DV34" s="1053"/>
      <c r="DW34" s="1054"/>
      <c r="DX34" s="1054"/>
      <c r="DY34" s="1054"/>
      <c r="DZ34" s="1055"/>
      <c r="EA34" s="103"/>
    </row>
    <row r="35" spans="1:131" s="104" customFormat="1" ht="26.25" customHeight="1" x14ac:dyDescent="0.15">
      <c r="A35" s="123">
        <v>8</v>
      </c>
      <c r="B35" s="1084"/>
      <c r="C35" s="1085"/>
      <c r="D35" s="1085"/>
      <c r="E35" s="1085"/>
      <c r="F35" s="1085"/>
      <c r="G35" s="1085"/>
      <c r="H35" s="1085"/>
      <c r="I35" s="1085"/>
      <c r="J35" s="1085"/>
      <c r="K35" s="1085"/>
      <c r="L35" s="1085"/>
      <c r="M35" s="1085"/>
      <c r="N35" s="1085"/>
      <c r="O35" s="1085"/>
      <c r="P35" s="1086"/>
      <c r="Q35" s="1096"/>
      <c r="R35" s="1097"/>
      <c r="S35" s="1097"/>
      <c r="T35" s="1097"/>
      <c r="U35" s="1097"/>
      <c r="V35" s="1097"/>
      <c r="W35" s="1097"/>
      <c r="X35" s="1097"/>
      <c r="Y35" s="1097"/>
      <c r="Z35" s="1097"/>
      <c r="AA35" s="1097"/>
      <c r="AB35" s="1097"/>
      <c r="AC35" s="1097"/>
      <c r="AD35" s="1097"/>
      <c r="AE35" s="1098"/>
      <c r="AF35" s="1090"/>
      <c r="AG35" s="1091"/>
      <c r="AH35" s="1091"/>
      <c r="AI35" s="1091"/>
      <c r="AJ35" s="1092"/>
      <c r="AK35" s="1033"/>
      <c r="AL35" s="1024"/>
      <c r="AM35" s="1024"/>
      <c r="AN35" s="1024"/>
      <c r="AO35" s="1024"/>
      <c r="AP35" s="1024"/>
      <c r="AQ35" s="1024"/>
      <c r="AR35" s="1024"/>
      <c r="AS35" s="1024"/>
      <c r="AT35" s="1024"/>
      <c r="AU35" s="1024"/>
      <c r="AV35" s="1024"/>
      <c r="AW35" s="1024"/>
      <c r="AX35" s="1024"/>
      <c r="AY35" s="1024"/>
      <c r="AZ35" s="1095"/>
      <c r="BA35" s="1095"/>
      <c r="BB35" s="1095"/>
      <c r="BC35" s="1095"/>
      <c r="BD35" s="1095"/>
      <c r="BE35" s="1079"/>
      <c r="BF35" s="1079"/>
      <c r="BG35" s="1079"/>
      <c r="BH35" s="1079"/>
      <c r="BI35" s="1080"/>
      <c r="BJ35" s="109"/>
      <c r="BK35" s="109"/>
      <c r="BL35" s="109"/>
      <c r="BM35" s="109"/>
      <c r="BN35" s="109"/>
      <c r="BO35" s="122"/>
      <c r="BP35" s="122"/>
      <c r="BQ35" s="119">
        <v>29</v>
      </c>
      <c r="BR35" s="120"/>
      <c r="BS35" s="1069"/>
      <c r="BT35" s="1070"/>
      <c r="BU35" s="1070"/>
      <c r="BV35" s="1070"/>
      <c r="BW35" s="1070"/>
      <c r="BX35" s="1070"/>
      <c r="BY35" s="1070"/>
      <c r="BZ35" s="1070"/>
      <c r="CA35" s="1070"/>
      <c r="CB35" s="1070"/>
      <c r="CC35" s="1070"/>
      <c r="CD35" s="1070"/>
      <c r="CE35" s="1070"/>
      <c r="CF35" s="1070"/>
      <c r="CG35" s="1071"/>
      <c r="CH35" s="1050"/>
      <c r="CI35" s="1051"/>
      <c r="CJ35" s="1051"/>
      <c r="CK35" s="1051"/>
      <c r="CL35" s="1052"/>
      <c r="CM35" s="1050"/>
      <c r="CN35" s="1051"/>
      <c r="CO35" s="1051"/>
      <c r="CP35" s="1051"/>
      <c r="CQ35" s="1052"/>
      <c r="CR35" s="1050"/>
      <c r="CS35" s="1051"/>
      <c r="CT35" s="1051"/>
      <c r="CU35" s="1051"/>
      <c r="CV35" s="1052"/>
      <c r="CW35" s="1050"/>
      <c r="CX35" s="1051"/>
      <c r="CY35" s="1051"/>
      <c r="CZ35" s="1051"/>
      <c r="DA35" s="1052"/>
      <c r="DB35" s="1050"/>
      <c r="DC35" s="1051"/>
      <c r="DD35" s="1051"/>
      <c r="DE35" s="1051"/>
      <c r="DF35" s="1052"/>
      <c r="DG35" s="1050"/>
      <c r="DH35" s="1051"/>
      <c r="DI35" s="1051"/>
      <c r="DJ35" s="1051"/>
      <c r="DK35" s="1052"/>
      <c r="DL35" s="1050"/>
      <c r="DM35" s="1051"/>
      <c r="DN35" s="1051"/>
      <c r="DO35" s="1051"/>
      <c r="DP35" s="1052"/>
      <c r="DQ35" s="1050"/>
      <c r="DR35" s="1051"/>
      <c r="DS35" s="1051"/>
      <c r="DT35" s="1051"/>
      <c r="DU35" s="1052"/>
      <c r="DV35" s="1053"/>
      <c r="DW35" s="1054"/>
      <c r="DX35" s="1054"/>
      <c r="DY35" s="1054"/>
      <c r="DZ35" s="1055"/>
      <c r="EA35" s="103"/>
    </row>
    <row r="36" spans="1:131" s="104" customFormat="1" ht="26.25" customHeight="1" x14ac:dyDescent="0.15">
      <c r="A36" s="123">
        <v>9</v>
      </c>
      <c r="B36" s="1084"/>
      <c r="C36" s="1085"/>
      <c r="D36" s="1085"/>
      <c r="E36" s="1085"/>
      <c r="F36" s="1085"/>
      <c r="G36" s="1085"/>
      <c r="H36" s="1085"/>
      <c r="I36" s="1085"/>
      <c r="J36" s="1085"/>
      <c r="K36" s="1085"/>
      <c r="L36" s="1085"/>
      <c r="M36" s="1085"/>
      <c r="N36" s="1085"/>
      <c r="O36" s="1085"/>
      <c r="P36" s="1086"/>
      <c r="Q36" s="1096"/>
      <c r="R36" s="1097"/>
      <c r="S36" s="1097"/>
      <c r="T36" s="1097"/>
      <c r="U36" s="1097"/>
      <c r="V36" s="1097"/>
      <c r="W36" s="1097"/>
      <c r="X36" s="1097"/>
      <c r="Y36" s="1097"/>
      <c r="Z36" s="1097"/>
      <c r="AA36" s="1097"/>
      <c r="AB36" s="1097"/>
      <c r="AC36" s="1097"/>
      <c r="AD36" s="1097"/>
      <c r="AE36" s="1098"/>
      <c r="AF36" s="1090"/>
      <c r="AG36" s="1091"/>
      <c r="AH36" s="1091"/>
      <c r="AI36" s="1091"/>
      <c r="AJ36" s="1092"/>
      <c r="AK36" s="1033"/>
      <c r="AL36" s="1024"/>
      <c r="AM36" s="1024"/>
      <c r="AN36" s="1024"/>
      <c r="AO36" s="1024"/>
      <c r="AP36" s="1024"/>
      <c r="AQ36" s="1024"/>
      <c r="AR36" s="1024"/>
      <c r="AS36" s="1024"/>
      <c r="AT36" s="1024"/>
      <c r="AU36" s="1024"/>
      <c r="AV36" s="1024"/>
      <c r="AW36" s="1024"/>
      <c r="AX36" s="1024"/>
      <c r="AY36" s="1024"/>
      <c r="AZ36" s="1095"/>
      <c r="BA36" s="1095"/>
      <c r="BB36" s="1095"/>
      <c r="BC36" s="1095"/>
      <c r="BD36" s="1095"/>
      <c r="BE36" s="1079"/>
      <c r="BF36" s="1079"/>
      <c r="BG36" s="1079"/>
      <c r="BH36" s="1079"/>
      <c r="BI36" s="1080"/>
      <c r="BJ36" s="109"/>
      <c r="BK36" s="109"/>
      <c r="BL36" s="109"/>
      <c r="BM36" s="109"/>
      <c r="BN36" s="109"/>
      <c r="BO36" s="122"/>
      <c r="BP36" s="122"/>
      <c r="BQ36" s="119">
        <v>30</v>
      </c>
      <c r="BR36" s="120"/>
      <c r="BS36" s="1069"/>
      <c r="BT36" s="1070"/>
      <c r="BU36" s="1070"/>
      <c r="BV36" s="1070"/>
      <c r="BW36" s="1070"/>
      <c r="BX36" s="1070"/>
      <c r="BY36" s="1070"/>
      <c r="BZ36" s="1070"/>
      <c r="CA36" s="1070"/>
      <c r="CB36" s="1070"/>
      <c r="CC36" s="1070"/>
      <c r="CD36" s="1070"/>
      <c r="CE36" s="1070"/>
      <c r="CF36" s="1070"/>
      <c r="CG36" s="1071"/>
      <c r="CH36" s="1050"/>
      <c r="CI36" s="1051"/>
      <c r="CJ36" s="1051"/>
      <c r="CK36" s="1051"/>
      <c r="CL36" s="1052"/>
      <c r="CM36" s="1050"/>
      <c r="CN36" s="1051"/>
      <c r="CO36" s="1051"/>
      <c r="CP36" s="1051"/>
      <c r="CQ36" s="1052"/>
      <c r="CR36" s="1050"/>
      <c r="CS36" s="1051"/>
      <c r="CT36" s="1051"/>
      <c r="CU36" s="1051"/>
      <c r="CV36" s="1052"/>
      <c r="CW36" s="1050"/>
      <c r="CX36" s="1051"/>
      <c r="CY36" s="1051"/>
      <c r="CZ36" s="1051"/>
      <c r="DA36" s="1052"/>
      <c r="DB36" s="1050"/>
      <c r="DC36" s="1051"/>
      <c r="DD36" s="1051"/>
      <c r="DE36" s="1051"/>
      <c r="DF36" s="1052"/>
      <c r="DG36" s="1050"/>
      <c r="DH36" s="1051"/>
      <c r="DI36" s="1051"/>
      <c r="DJ36" s="1051"/>
      <c r="DK36" s="1052"/>
      <c r="DL36" s="1050"/>
      <c r="DM36" s="1051"/>
      <c r="DN36" s="1051"/>
      <c r="DO36" s="1051"/>
      <c r="DP36" s="1052"/>
      <c r="DQ36" s="1050"/>
      <c r="DR36" s="1051"/>
      <c r="DS36" s="1051"/>
      <c r="DT36" s="1051"/>
      <c r="DU36" s="1052"/>
      <c r="DV36" s="1053"/>
      <c r="DW36" s="1054"/>
      <c r="DX36" s="1054"/>
      <c r="DY36" s="1054"/>
      <c r="DZ36" s="1055"/>
      <c r="EA36" s="103"/>
    </row>
    <row r="37" spans="1:131" s="104" customFormat="1" ht="26.25" customHeight="1" x14ac:dyDescent="0.15">
      <c r="A37" s="123">
        <v>10</v>
      </c>
      <c r="B37" s="1084"/>
      <c r="C37" s="1085"/>
      <c r="D37" s="1085"/>
      <c r="E37" s="1085"/>
      <c r="F37" s="1085"/>
      <c r="G37" s="1085"/>
      <c r="H37" s="1085"/>
      <c r="I37" s="1085"/>
      <c r="J37" s="1085"/>
      <c r="K37" s="1085"/>
      <c r="L37" s="1085"/>
      <c r="M37" s="1085"/>
      <c r="N37" s="1085"/>
      <c r="O37" s="1085"/>
      <c r="P37" s="1086"/>
      <c r="Q37" s="1096"/>
      <c r="R37" s="1097"/>
      <c r="S37" s="1097"/>
      <c r="T37" s="1097"/>
      <c r="U37" s="1097"/>
      <c r="V37" s="1097"/>
      <c r="W37" s="1097"/>
      <c r="X37" s="1097"/>
      <c r="Y37" s="1097"/>
      <c r="Z37" s="1097"/>
      <c r="AA37" s="1097"/>
      <c r="AB37" s="1097"/>
      <c r="AC37" s="1097"/>
      <c r="AD37" s="1097"/>
      <c r="AE37" s="1098"/>
      <c r="AF37" s="1090"/>
      <c r="AG37" s="1091"/>
      <c r="AH37" s="1091"/>
      <c r="AI37" s="1091"/>
      <c r="AJ37" s="1092"/>
      <c r="AK37" s="1033"/>
      <c r="AL37" s="1024"/>
      <c r="AM37" s="1024"/>
      <c r="AN37" s="1024"/>
      <c r="AO37" s="1024"/>
      <c r="AP37" s="1024"/>
      <c r="AQ37" s="1024"/>
      <c r="AR37" s="1024"/>
      <c r="AS37" s="1024"/>
      <c r="AT37" s="1024"/>
      <c r="AU37" s="1024"/>
      <c r="AV37" s="1024"/>
      <c r="AW37" s="1024"/>
      <c r="AX37" s="1024"/>
      <c r="AY37" s="1024"/>
      <c r="AZ37" s="1095"/>
      <c r="BA37" s="1095"/>
      <c r="BB37" s="1095"/>
      <c r="BC37" s="1095"/>
      <c r="BD37" s="1095"/>
      <c r="BE37" s="1079"/>
      <c r="BF37" s="1079"/>
      <c r="BG37" s="1079"/>
      <c r="BH37" s="1079"/>
      <c r="BI37" s="1080"/>
      <c r="BJ37" s="109"/>
      <c r="BK37" s="109"/>
      <c r="BL37" s="109"/>
      <c r="BM37" s="109"/>
      <c r="BN37" s="109"/>
      <c r="BO37" s="122"/>
      <c r="BP37" s="122"/>
      <c r="BQ37" s="119">
        <v>31</v>
      </c>
      <c r="BR37" s="120"/>
      <c r="BS37" s="1069"/>
      <c r="BT37" s="1070"/>
      <c r="BU37" s="1070"/>
      <c r="BV37" s="1070"/>
      <c r="BW37" s="1070"/>
      <c r="BX37" s="1070"/>
      <c r="BY37" s="1070"/>
      <c r="BZ37" s="1070"/>
      <c r="CA37" s="1070"/>
      <c r="CB37" s="1070"/>
      <c r="CC37" s="1070"/>
      <c r="CD37" s="1070"/>
      <c r="CE37" s="1070"/>
      <c r="CF37" s="1070"/>
      <c r="CG37" s="1071"/>
      <c r="CH37" s="1050"/>
      <c r="CI37" s="1051"/>
      <c r="CJ37" s="1051"/>
      <c r="CK37" s="1051"/>
      <c r="CL37" s="1052"/>
      <c r="CM37" s="1050"/>
      <c r="CN37" s="1051"/>
      <c r="CO37" s="1051"/>
      <c r="CP37" s="1051"/>
      <c r="CQ37" s="1052"/>
      <c r="CR37" s="1050"/>
      <c r="CS37" s="1051"/>
      <c r="CT37" s="1051"/>
      <c r="CU37" s="1051"/>
      <c r="CV37" s="1052"/>
      <c r="CW37" s="1050"/>
      <c r="CX37" s="1051"/>
      <c r="CY37" s="1051"/>
      <c r="CZ37" s="1051"/>
      <c r="DA37" s="1052"/>
      <c r="DB37" s="1050"/>
      <c r="DC37" s="1051"/>
      <c r="DD37" s="1051"/>
      <c r="DE37" s="1051"/>
      <c r="DF37" s="1052"/>
      <c r="DG37" s="1050"/>
      <c r="DH37" s="1051"/>
      <c r="DI37" s="1051"/>
      <c r="DJ37" s="1051"/>
      <c r="DK37" s="1052"/>
      <c r="DL37" s="1050"/>
      <c r="DM37" s="1051"/>
      <c r="DN37" s="1051"/>
      <c r="DO37" s="1051"/>
      <c r="DP37" s="1052"/>
      <c r="DQ37" s="1050"/>
      <c r="DR37" s="1051"/>
      <c r="DS37" s="1051"/>
      <c r="DT37" s="1051"/>
      <c r="DU37" s="1052"/>
      <c r="DV37" s="1053"/>
      <c r="DW37" s="1054"/>
      <c r="DX37" s="1054"/>
      <c r="DY37" s="1054"/>
      <c r="DZ37" s="1055"/>
      <c r="EA37" s="103"/>
    </row>
    <row r="38" spans="1:131" s="104" customFormat="1" ht="26.25" customHeight="1" x14ac:dyDescent="0.15">
      <c r="A38" s="123">
        <v>11</v>
      </c>
      <c r="B38" s="1084"/>
      <c r="C38" s="1085"/>
      <c r="D38" s="1085"/>
      <c r="E38" s="1085"/>
      <c r="F38" s="1085"/>
      <c r="G38" s="1085"/>
      <c r="H38" s="1085"/>
      <c r="I38" s="1085"/>
      <c r="J38" s="1085"/>
      <c r="K38" s="1085"/>
      <c r="L38" s="1085"/>
      <c r="M38" s="1085"/>
      <c r="N38" s="1085"/>
      <c r="O38" s="1085"/>
      <c r="P38" s="1086"/>
      <c r="Q38" s="1096"/>
      <c r="R38" s="1097"/>
      <c r="S38" s="1097"/>
      <c r="T38" s="1097"/>
      <c r="U38" s="1097"/>
      <c r="V38" s="1097"/>
      <c r="W38" s="1097"/>
      <c r="X38" s="1097"/>
      <c r="Y38" s="1097"/>
      <c r="Z38" s="1097"/>
      <c r="AA38" s="1097"/>
      <c r="AB38" s="1097"/>
      <c r="AC38" s="1097"/>
      <c r="AD38" s="1097"/>
      <c r="AE38" s="1098"/>
      <c r="AF38" s="1090"/>
      <c r="AG38" s="1091"/>
      <c r="AH38" s="1091"/>
      <c r="AI38" s="1091"/>
      <c r="AJ38" s="1092"/>
      <c r="AK38" s="1033"/>
      <c r="AL38" s="1024"/>
      <c r="AM38" s="1024"/>
      <c r="AN38" s="1024"/>
      <c r="AO38" s="1024"/>
      <c r="AP38" s="1024"/>
      <c r="AQ38" s="1024"/>
      <c r="AR38" s="1024"/>
      <c r="AS38" s="1024"/>
      <c r="AT38" s="1024"/>
      <c r="AU38" s="1024"/>
      <c r="AV38" s="1024"/>
      <c r="AW38" s="1024"/>
      <c r="AX38" s="1024"/>
      <c r="AY38" s="1024"/>
      <c r="AZ38" s="1095"/>
      <c r="BA38" s="1095"/>
      <c r="BB38" s="1095"/>
      <c r="BC38" s="1095"/>
      <c r="BD38" s="1095"/>
      <c r="BE38" s="1079"/>
      <c r="BF38" s="1079"/>
      <c r="BG38" s="1079"/>
      <c r="BH38" s="1079"/>
      <c r="BI38" s="1080"/>
      <c r="BJ38" s="109"/>
      <c r="BK38" s="109"/>
      <c r="BL38" s="109"/>
      <c r="BM38" s="109"/>
      <c r="BN38" s="109"/>
      <c r="BO38" s="122"/>
      <c r="BP38" s="122"/>
      <c r="BQ38" s="119">
        <v>32</v>
      </c>
      <c r="BR38" s="120"/>
      <c r="BS38" s="1069"/>
      <c r="BT38" s="1070"/>
      <c r="BU38" s="1070"/>
      <c r="BV38" s="1070"/>
      <c r="BW38" s="1070"/>
      <c r="BX38" s="1070"/>
      <c r="BY38" s="1070"/>
      <c r="BZ38" s="1070"/>
      <c r="CA38" s="1070"/>
      <c r="CB38" s="1070"/>
      <c r="CC38" s="1070"/>
      <c r="CD38" s="1070"/>
      <c r="CE38" s="1070"/>
      <c r="CF38" s="1070"/>
      <c r="CG38" s="1071"/>
      <c r="CH38" s="1050"/>
      <c r="CI38" s="1051"/>
      <c r="CJ38" s="1051"/>
      <c r="CK38" s="1051"/>
      <c r="CL38" s="1052"/>
      <c r="CM38" s="1050"/>
      <c r="CN38" s="1051"/>
      <c r="CO38" s="1051"/>
      <c r="CP38" s="1051"/>
      <c r="CQ38" s="1052"/>
      <c r="CR38" s="1050"/>
      <c r="CS38" s="1051"/>
      <c r="CT38" s="1051"/>
      <c r="CU38" s="1051"/>
      <c r="CV38" s="1052"/>
      <c r="CW38" s="1050"/>
      <c r="CX38" s="1051"/>
      <c r="CY38" s="1051"/>
      <c r="CZ38" s="1051"/>
      <c r="DA38" s="1052"/>
      <c r="DB38" s="1050"/>
      <c r="DC38" s="1051"/>
      <c r="DD38" s="1051"/>
      <c r="DE38" s="1051"/>
      <c r="DF38" s="1052"/>
      <c r="DG38" s="1050"/>
      <c r="DH38" s="1051"/>
      <c r="DI38" s="1051"/>
      <c r="DJ38" s="1051"/>
      <c r="DK38" s="1052"/>
      <c r="DL38" s="1050"/>
      <c r="DM38" s="1051"/>
      <c r="DN38" s="1051"/>
      <c r="DO38" s="1051"/>
      <c r="DP38" s="1052"/>
      <c r="DQ38" s="1050"/>
      <c r="DR38" s="1051"/>
      <c r="DS38" s="1051"/>
      <c r="DT38" s="1051"/>
      <c r="DU38" s="1052"/>
      <c r="DV38" s="1053"/>
      <c r="DW38" s="1054"/>
      <c r="DX38" s="1054"/>
      <c r="DY38" s="1054"/>
      <c r="DZ38" s="1055"/>
      <c r="EA38" s="103"/>
    </row>
    <row r="39" spans="1:131" s="104" customFormat="1" ht="26.25" customHeight="1" x14ac:dyDescent="0.15">
      <c r="A39" s="123">
        <v>12</v>
      </c>
      <c r="B39" s="1084"/>
      <c r="C39" s="1085"/>
      <c r="D39" s="1085"/>
      <c r="E39" s="1085"/>
      <c r="F39" s="1085"/>
      <c r="G39" s="1085"/>
      <c r="H39" s="1085"/>
      <c r="I39" s="1085"/>
      <c r="J39" s="1085"/>
      <c r="K39" s="1085"/>
      <c r="L39" s="1085"/>
      <c r="M39" s="1085"/>
      <c r="N39" s="1085"/>
      <c r="O39" s="1085"/>
      <c r="P39" s="1086"/>
      <c r="Q39" s="1096"/>
      <c r="R39" s="1097"/>
      <c r="S39" s="1097"/>
      <c r="T39" s="1097"/>
      <c r="U39" s="1097"/>
      <c r="V39" s="1097"/>
      <c r="W39" s="1097"/>
      <c r="X39" s="1097"/>
      <c r="Y39" s="1097"/>
      <c r="Z39" s="1097"/>
      <c r="AA39" s="1097"/>
      <c r="AB39" s="1097"/>
      <c r="AC39" s="1097"/>
      <c r="AD39" s="1097"/>
      <c r="AE39" s="1098"/>
      <c r="AF39" s="1090"/>
      <c r="AG39" s="1091"/>
      <c r="AH39" s="1091"/>
      <c r="AI39" s="1091"/>
      <c r="AJ39" s="1092"/>
      <c r="AK39" s="1033"/>
      <c r="AL39" s="1024"/>
      <c r="AM39" s="1024"/>
      <c r="AN39" s="1024"/>
      <c r="AO39" s="1024"/>
      <c r="AP39" s="1024"/>
      <c r="AQ39" s="1024"/>
      <c r="AR39" s="1024"/>
      <c r="AS39" s="1024"/>
      <c r="AT39" s="1024"/>
      <c r="AU39" s="1024"/>
      <c r="AV39" s="1024"/>
      <c r="AW39" s="1024"/>
      <c r="AX39" s="1024"/>
      <c r="AY39" s="1024"/>
      <c r="AZ39" s="1095"/>
      <c r="BA39" s="1095"/>
      <c r="BB39" s="1095"/>
      <c r="BC39" s="1095"/>
      <c r="BD39" s="1095"/>
      <c r="BE39" s="1079"/>
      <c r="BF39" s="1079"/>
      <c r="BG39" s="1079"/>
      <c r="BH39" s="1079"/>
      <c r="BI39" s="1080"/>
      <c r="BJ39" s="109"/>
      <c r="BK39" s="109"/>
      <c r="BL39" s="109"/>
      <c r="BM39" s="109"/>
      <c r="BN39" s="109"/>
      <c r="BO39" s="122"/>
      <c r="BP39" s="122"/>
      <c r="BQ39" s="119">
        <v>33</v>
      </c>
      <c r="BR39" s="120"/>
      <c r="BS39" s="1069"/>
      <c r="BT39" s="1070"/>
      <c r="BU39" s="1070"/>
      <c r="BV39" s="1070"/>
      <c r="BW39" s="1070"/>
      <c r="BX39" s="1070"/>
      <c r="BY39" s="1070"/>
      <c r="BZ39" s="1070"/>
      <c r="CA39" s="1070"/>
      <c r="CB39" s="1070"/>
      <c r="CC39" s="1070"/>
      <c r="CD39" s="1070"/>
      <c r="CE39" s="1070"/>
      <c r="CF39" s="1070"/>
      <c r="CG39" s="1071"/>
      <c r="CH39" s="1050"/>
      <c r="CI39" s="1051"/>
      <c r="CJ39" s="1051"/>
      <c r="CK39" s="1051"/>
      <c r="CL39" s="1052"/>
      <c r="CM39" s="1050"/>
      <c r="CN39" s="1051"/>
      <c r="CO39" s="1051"/>
      <c r="CP39" s="1051"/>
      <c r="CQ39" s="1052"/>
      <c r="CR39" s="1050"/>
      <c r="CS39" s="1051"/>
      <c r="CT39" s="1051"/>
      <c r="CU39" s="1051"/>
      <c r="CV39" s="1052"/>
      <c r="CW39" s="1050"/>
      <c r="CX39" s="1051"/>
      <c r="CY39" s="1051"/>
      <c r="CZ39" s="1051"/>
      <c r="DA39" s="1052"/>
      <c r="DB39" s="1050"/>
      <c r="DC39" s="1051"/>
      <c r="DD39" s="1051"/>
      <c r="DE39" s="1051"/>
      <c r="DF39" s="1052"/>
      <c r="DG39" s="1050"/>
      <c r="DH39" s="1051"/>
      <c r="DI39" s="1051"/>
      <c r="DJ39" s="1051"/>
      <c r="DK39" s="1052"/>
      <c r="DL39" s="1050"/>
      <c r="DM39" s="1051"/>
      <c r="DN39" s="1051"/>
      <c r="DO39" s="1051"/>
      <c r="DP39" s="1052"/>
      <c r="DQ39" s="1050"/>
      <c r="DR39" s="1051"/>
      <c r="DS39" s="1051"/>
      <c r="DT39" s="1051"/>
      <c r="DU39" s="1052"/>
      <c r="DV39" s="1053"/>
      <c r="DW39" s="1054"/>
      <c r="DX39" s="1054"/>
      <c r="DY39" s="1054"/>
      <c r="DZ39" s="1055"/>
      <c r="EA39" s="103"/>
    </row>
    <row r="40" spans="1:131" s="104" customFormat="1" ht="26.25" customHeight="1" x14ac:dyDescent="0.15">
      <c r="A40" s="118">
        <v>13</v>
      </c>
      <c r="B40" s="1084"/>
      <c r="C40" s="1085"/>
      <c r="D40" s="1085"/>
      <c r="E40" s="1085"/>
      <c r="F40" s="1085"/>
      <c r="G40" s="1085"/>
      <c r="H40" s="1085"/>
      <c r="I40" s="1085"/>
      <c r="J40" s="1085"/>
      <c r="K40" s="1085"/>
      <c r="L40" s="1085"/>
      <c r="M40" s="1085"/>
      <c r="N40" s="1085"/>
      <c r="O40" s="1085"/>
      <c r="P40" s="1086"/>
      <c r="Q40" s="1096"/>
      <c r="R40" s="1097"/>
      <c r="S40" s="1097"/>
      <c r="T40" s="1097"/>
      <c r="U40" s="1097"/>
      <c r="V40" s="1097"/>
      <c r="W40" s="1097"/>
      <c r="X40" s="1097"/>
      <c r="Y40" s="1097"/>
      <c r="Z40" s="1097"/>
      <c r="AA40" s="1097"/>
      <c r="AB40" s="1097"/>
      <c r="AC40" s="1097"/>
      <c r="AD40" s="1097"/>
      <c r="AE40" s="1098"/>
      <c r="AF40" s="1090"/>
      <c r="AG40" s="1091"/>
      <c r="AH40" s="1091"/>
      <c r="AI40" s="1091"/>
      <c r="AJ40" s="1092"/>
      <c r="AK40" s="1033"/>
      <c r="AL40" s="1024"/>
      <c r="AM40" s="1024"/>
      <c r="AN40" s="1024"/>
      <c r="AO40" s="1024"/>
      <c r="AP40" s="1024"/>
      <c r="AQ40" s="1024"/>
      <c r="AR40" s="1024"/>
      <c r="AS40" s="1024"/>
      <c r="AT40" s="1024"/>
      <c r="AU40" s="1024"/>
      <c r="AV40" s="1024"/>
      <c r="AW40" s="1024"/>
      <c r="AX40" s="1024"/>
      <c r="AY40" s="1024"/>
      <c r="AZ40" s="1095"/>
      <c r="BA40" s="1095"/>
      <c r="BB40" s="1095"/>
      <c r="BC40" s="1095"/>
      <c r="BD40" s="1095"/>
      <c r="BE40" s="1079"/>
      <c r="BF40" s="1079"/>
      <c r="BG40" s="1079"/>
      <c r="BH40" s="1079"/>
      <c r="BI40" s="1080"/>
      <c r="BJ40" s="109"/>
      <c r="BK40" s="109"/>
      <c r="BL40" s="109"/>
      <c r="BM40" s="109"/>
      <c r="BN40" s="109"/>
      <c r="BO40" s="122"/>
      <c r="BP40" s="122"/>
      <c r="BQ40" s="119">
        <v>34</v>
      </c>
      <c r="BR40" s="120"/>
      <c r="BS40" s="1069"/>
      <c r="BT40" s="1070"/>
      <c r="BU40" s="1070"/>
      <c r="BV40" s="1070"/>
      <c r="BW40" s="1070"/>
      <c r="BX40" s="1070"/>
      <c r="BY40" s="1070"/>
      <c r="BZ40" s="1070"/>
      <c r="CA40" s="1070"/>
      <c r="CB40" s="1070"/>
      <c r="CC40" s="1070"/>
      <c r="CD40" s="1070"/>
      <c r="CE40" s="1070"/>
      <c r="CF40" s="1070"/>
      <c r="CG40" s="1071"/>
      <c r="CH40" s="1050"/>
      <c r="CI40" s="1051"/>
      <c r="CJ40" s="1051"/>
      <c r="CK40" s="1051"/>
      <c r="CL40" s="1052"/>
      <c r="CM40" s="1050"/>
      <c r="CN40" s="1051"/>
      <c r="CO40" s="1051"/>
      <c r="CP40" s="1051"/>
      <c r="CQ40" s="1052"/>
      <c r="CR40" s="1050"/>
      <c r="CS40" s="1051"/>
      <c r="CT40" s="1051"/>
      <c r="CU40" s="1051"/>
      <c r="CV40" s="1052"/>
      <c r="CW40" s="1050"/>
      <c r="CX40" s="1051"/>
      <c r="CY40" s="1051"/>
      <c r="CZ40" s="1051"/>
      <c r="DA40" s="1052"/>
      <c r="DB40" s="1050"/>
      <c r="DC40" s="1051"/>
      <c r="DD40" s="1051"/>
      <c r="DE40" s="1051"/>
      <c r="DF40" s="1052"/>
      <c r="DG40" s="1050"/>
      <c r="DH40" s="1051"/>
      <c r="DI40" s="1051"/>
      <c r="DJ40" s="1051"/>
      <c r="DK40" s="1052"/>
      <c r="DL40" s="1050"/>
      <c r="DM40" s="1051"/>
      <c r="DN40" s="1051"/>
      <c r="DO40" s="1051"/>
      <c r="DP40" s="1052"/>
      <c r="DQ40" s="1050"/>
      <c r="DR40" s="1051"/>
      <c r="DS40" s="1051"/>
      <c r="DT40" s="1051"/>
      <c r="DU40" s="1052"/>
      <c r="DV40" s="1053"/>
      <c r="DW40" s="1054"/>
      <c r="DX40" s="1054"/>
      <c r="DY40" s="1054"/>
      <c r="DZ40" s="1055"/>
      <c r="EA40" s="103"/>
    </row>
    <row r="41" spans="1:131" s="104" customFormat="1" ht="26.25" customHeight="1" x14ac:dyDescent="0.15">
      <c r="A41" s="118">
        <v>14</v>
      </c>
      <c r="B41" s="1084"/>
      <c r="C41" s="1085"/>
      <c r="D41" s="1085"/>
      <c r="E41" s="1085"/>
      <c r="F41" s="1085"/>
      <c r="G41" s="1085"/>
      <c r="H41" s="1085"/>
      <c r="I41" s="1085"/>
      <c r="J41" s="1085"/>
      <c r="K41" s="1085"/>
      <c r="L41" s="1085"/>
      <c r="M41" s="1085"/>
      <c r="N41" s="1085"/>
      <c r="O41" s="1085"/>
      <c r="P41" s="1086"/>
      <c r="Q41" s="1096"/>
      <c r="R41" s="1097"/>
      <c r="S41" s="1097"/>
      <c r="T41" s="1097"/>
      <c r="U41" s="1097"/>
      <c r="V41" s="1097"/>
      <c r="W41" s="1097"/>
      <c r="X41" s="1097"/>
      <c r="Y41" s="1097"/>
      <c r="Z41" s="1097"/>
      <c r="AA41" s="1097"/>
      <c r="AB41" s="1097"/>
      <c r="AC41" s="1097"/>
      <c r="AD41" s="1097"/>
      <c r="AE41" s="1098"/>
      <c r="AF41" s="1090"/>
      <c r="AG41" s="1091"/>
      <c r="AH41" s="1091"/>
      <c r="AI41" s="1091"/>
      <c r="AJ41" s="1092"/>
      <c r="AK41" s="1033"/>
      <c r="AL41" s="1024"/>
      <c r="AM41" s="1024"/>
      <c r="AN41" s="1024"/>
      <c r="AO41" s="1024"/>
      <c r="AP41" s="1024"/>
      <c r="AQ41" s="1024"/>
      <c r="AR41" s="1024"/>
      <c r="AS41" s="1024"/>
      <c r="AT41" s="1024"/>
      <c r="AU41" s="1024"/>
      <c r="AV41" s="1024"/>
      <c r="AW41" s="1024"/>
      <c r="AX41" s="1024"/>
      <c r="AY41" s="1024"/>
      <c r="AZ41" s="1095"/>
      <c r="BA41" s="1095"/>
      <c r="BB41" s="1095"/>
      <c r="BC41" s="1095"/>
      <c r="BD41" s="1095"/>
      <c r="BE41" s="1079"/>
      <c r="BF41" s="1079"/>
      <c r="BG41" s="1079"/>
      <c r="BH41" s="1079"/>
      <c r="BI41" s="1080"/>
      <c r="BJ41" s="109"/>
      <c r="BK41" s="109"/>
      <c r="BL41" s="109"/>
      <c r="BM41" s="109"/>
      <c r="BN41" s="109"/>
      <c r="BO41" s="122"/>
      <c r="BP41" s="122"/>
      <c r="BQ41" s="119">
        <v>35</v>
      </c>
      <c r="BR41" s="120"/>
      <c r="BS41" s="1069"/>
      <c r="BT41" s="1070"/>
      <c r="BU41" s="1070"/>
      <c r="BV41" s="1070"/>
      <c r="BW41" s="1070"/>
      <c r="BX41" s="1070"/>
      <c r="BY41" s="1070"/>
      <c r="BZ41" s="1070"/>
      <c r="CA41" s="1070"/>
      <c r="CB41" s="1070"/>
      <c r="CC41" s="1070"/>
      <c r="CD41" s="1070"/>
      <c r="CE41" s="1070"/>
      <c r="CF41" s="1070"/>
      <c r="CG41" s="1071"/>
      <c r="CH41" s="1050"/>
      <c r="CI41" s="1051"/>
      <c r="CJ41" s="1051"/>
      <c r="CK41" s="1051"/>
      <c r="CL41" s="1052"/>
      <c r="CM41" s="1050"/>
      <c r="CN41" s="1051"/>
      <c r="CO41" s="1051"/>
      <c r="CP41" s="1051"/>
      <c r="CQ41" s="1052"/>
      <c r="CR41" s="1050"/>
      <c r="CS41" s="1051"/>
      <c r="CT41" s="1051"/>
      <c r="CU41" s="1051"/>
      <c r="CV41" s="1052"/>
      <c r="CW41" s="1050"/>
      <c r="CX41" s="1051"/>
      <c r="CY41" s="1051"/>
      <c r="CZ41" s="1051"/>
      <c r="DA41" s="1052"/>
      <c r="DB41" s="1050"/>
      <c r="DC41" s="1051"/>
      <c r="DD41" s="1051"/>
      <c r="DE41" s="1051"/>
      <c r="DF41" s="1052"/>
      <c r="DG41" s="1050"/>
      <c r="DH41" s="1051"/>
      <c r="DI41" s="1051"/>
      <c r="DJ41" s="1051"/>
      <c r="DK41" s="1052"/>
      <c r="DL41" s="1050"/>
      <c r="DM41" s="1051"/>
      <c r="DN41" s="1051"/>
      <c r="DO41" s="1051"/>
      <c r="DP41" s="1052"/>
      <c r="DQ41" s="1050"/>
      <c r="DR41" s="1051"/>
      <c r="DS41" s="1051"/>
      <c r="DT41" s="1051"/>
      <c r="DU41" s="1052"/>
      <c r="DV41" s="1053"/>
      <c r="DW41" s="1054"/>
      <c r="DX41" s="1054"/>
      <c r="DY41" s="1054"/>
      <c r="DZ41" s="1055"/>
      <c r="EA41" s="103"/>
    </row>
    <row r="42" spans="1:131" s="104" customFormat="1" ht="26.25" customHeight="1" x14ac:dyDescent="0.15">
      <c r="A42" s="118">
        <v>15</v>
      </c>
      <c r="B42" s="1084"/>
      <c r="C42" s="1085"/>
      <c r="D42" s="1085"/>
      <c r="E42" s="1085"/>
      <c r="F42" s="1085"/>
      <c r="G42" s="1085"/>
      <c r="H42" s="1085"/>
      <c r="I42" s="1085"/>
      <c r="J42" s="1085"/>
      <c r="K42" s="1085"/>
      <c r="L42" s="1085"/>
      <c r="M42" s="1085"/>
      <c r="N42" s="1085"/>
      <c r="O42" s="1085"/>
      <c r="P42" s="1086"/>
      <c r="Q42" s="1096"/>
      <c r="R42" s="1097"/>
      <c r="S42" s="1097"/>
      <c r="T42" s="1097"/>
      <c r="U42" s="1097"/>
      <c r="V42" s="1097"/>
      <c r="W42" s="1097"/>
      <c r="X42" s="1097"/>
      <c r="Y42" s="1097"/>
      <c r="Z42" s="1097"/>
      <c r="AA42" s="1097"/>
      <c r="AB42" s="1097"/>
      <c r="AC42" s="1097"/>
      <c r="AD42" s="1097"/>
      <c r="AE42" s="1098"/>
      <c r="AF42" s="1090"/>
      <c r="AG42" s="1091"/>
      <c r="AH42" s="1091"/>
      <c r="AI42" s="1091"/>
      <c r="AJ42" s="1092"/>
      <c r="AK42" s="1033"/>
      <c r="AL42" s="1024"/>
      <c r="AM42" s="1024"/>
      <c r="AN42" s="1024"/>
      <c r="AO42" s="1024"/>
      <c r="AP42" s="1024"/>
      <c r="AQ42" s="1024"/>
      <c r="AR42" s="1024"/>
      <c r="AS42" s="1024"/>
      <c r="AT42" s="1024"/>
      <c r="AU42" s="1024"/>
      <c r="AV42" s="1024"/>
      <c r="AW42" s="1024"/>
      <c r="AX42" s="1024"/>
      <c r="AY42" s="1024"/>
      <c r="AZ42" s="1095"/>
      <c r="BA42" s="1095"/>
      <c r="BB42" s="1095"/>
      <c r="BC42" s="1095"/>
      <c r="BD42" s="1095"/>
      <c r="BE42" s="1079"/>
      <c r="BF42" s="1079"/>
      <c r="BG42" s="1079"/>
      <c r="BH42" s="1079"/>
      <c r="BI42" s="1080"/>
      <c r="BJ42" s="109"/>
      <c r="BK42" s="109"/>
      <c r="BL42" s="109"/>
      <c r="BM42" s="109"/>
      <c r="BN42" s="109"/>
      <c r="BO42" s="122"/>
      <c r="BP42" s="122"/>
      <c r="BQ42" s="119">
        <v>36</v>
      </c>
      <c r="BR42" s="120"/>
      <c r="BS42" s="1069"/>
      <c r="BT42" s="1070"/>
      <c r="BU42" s="1070"/>
      <c r="BV42" s="1070"/>
      <c r="BW42" s="1070"/>
      <c r="BX42" s="1070"/>
      <c r="BY42" s="1070"/>
      <c r="BZ42" s="1070"/>
      <c r="CA42" s="1070"/>
      <c r="CB42" s="1070"/>
      <c r="CC42" s="1070"/>
      <c r="CD42" s="1070"/>
      <c r="CE42" s="1070"/>
      <c r="CF42" s="1070"/>
      <c r="CG42" s="1071"/>
      <c r="CH42" s="1050"/>
      <c r="CI42" s="1051"/>
      <c r="CJ42" s="1051"/>
      <c r="CK42" s="1051"/>
      <c r="CL42" s="1052"/>
      <c r="CM42" s="1050"/>
      <c r="CN42" s="1051"/>
      <c r="CO42" s="1051"/>
      <c r="CP42" s="1051"/>
      <c r="CQ42" s="1052"/>
      <c r="CR42" s="1050"/>
      <c r="CS42" s="1051"/>
      <c r="CT42" s="1051"/>
      <c r="CU42" s="1051"/>
      <c r="CV42" s="1052"/>
      <c r="CW42" s="1050"/>
      <c r="CX42" s="1051"/>
      <c r="CY42" s="1051"/>
      <c r="CZ42" s="1051"/>
      <c r="DA42" s="1052"/>
      <c r="DB42" s="1050"/>
      <c r="DC42" s="1051"/>
      <c r="DD42" s="1051"/>
      <c r="DE42" s="1051"/>
      <c r="DF42" s="1052"/>
      <c r="DG42" s="1050"/>
      <c r="DH42" s="1051"/>
      <c r="DI42" s="1051"/>
      <c r="DJ42" s="1051"/>
      <c r="DK42" s="1052"/>
      <c r="DL42" s="1050"/>
      <c r="DM42" s="1051"/>
      <c r="DN42" s="1051"/>
      <c r="DO42" s="1051"/>
      <c r="DP42" s="1052"/>
      <c r="DQ42" s="1050"/>
      <c r="DR42" s="1051"/>
      <c r="DS42" s="1051"/>
      <c r="DT42" s="1051"/>
      <c r="DU42" s="1052"/>
      <c r="DV42" s="1053"/>
      <c r="DW42" s="1054"/>
      <c r="DX42" s="1054"/>
      <c r="DY42" s="1054"/>
      <c r="DZ42" s="1055"/>
      <c r="EA42" s="103"/>
    </row>
    <row r="43" spans="1:131" s="104" customFormat="1" ht="26.25" customHeight="1" x14ac:dyDescent="0.15">
      <c r="A43" s="118">
        <v>16</v>
      </c>
      <c r="B43" s="1084"/>
      <c r="C43" s="1085"/>
      <c r="D43" s="1085"/>
      <c r="E43" s="1085"/>
      <c r="F43" s="1085"/>
      <c r="G43" s="1085"/>
      <c r="H43" s="1085"/>
      <c r="I43" s="1085"/>
      <c r="J43" s="1085"/>
      <c r="K43" s="1085"/>
      <c r="L43" s="1085"/>
      <c r="M43" s="1085"/>
      <c r="N43" s="1085"/>
      <c r="O43" s="1085"/>
      <c r="P43" s="1086"/>
      <c r="Q43" s="1096"/>
      <c r="R43" s="1097"/>
      <c r="S43" s="1097"/>
      <c r="T43" s="1097"/>
      <c r="U43" s="1097"/>
      <c r="V43" s="1097"/>
      <c r="W43" s="1097"/>
      <c r="X43" s="1097"/>
      <c r="Y43" s="1097"/>
      <c r="Z43" s="1097"/>
      <c r="AA43" s="1097"/>
      <c r="AB43" s="1097"/>
      <c r="AC43" s="1097"/>
      <c r="AD43" s="1097"/>
      <c r="AE43" s="1098"/>
      <c r="AF43" s="1090"/>
      <c r="AG43" s="1091"/>
      <c r="AH43" s="1091"/>
      <c r="AI43" s="1091"/>
      <c r="AJ43" s="1092"/>
      <c r="AK43" s="1033"/>
      <c r="AL43" s="1024"/>
      <c r="AM43" s="1024"/>
      <c r="AN43" s="1024"/>
      <c r="AO43" s="1024"/>
      <c r="AP43" s="1024"/>
      <c r="AQ43" s="1024"/>
      <c r="AR43" s="1024"/>
      <c r="AS43" s="1024"/>
      <c r="AT43" s="1024"/>
      <c r="AU43" s="1024"/>
      <c r="AV43" s="1024"/>
      <c r="AW43" s="1024"/>
      <c r="AX43" s="1024"/>
      <c r="AY43" s="1024"/>
      <c r="AZ43" s="1095"/>
      <c r="BA43" s="1095"/>
      <c r="BB43" s="1095"/>
      <c r="BC43" s="1095"/>
      <c r="BD43" s="1095"/>
      <c r="BE43" s="1079"/>
      <c r="BF43" s="1079"/>
      <c r="BG43" s="1079"/>
      <c r="BH43" s="1079"/>
      <c r="BI43" s="1080"/>
      <c r="BJ43" s="109"/>
      <c r="BK43" s="109"/>
      <c r="BL43" s="109"/>
      <c r="BM43" s="109"/>
      <c r="BN43" s="109"/>
      <c r="BO43" s="122"/>
      <c r="BP43" s="122"/>
      <c r="BQ43" s="119">
        <v>37</v>
      </c>
      <c r="BR43" s="120"/>
      <c r="BS43" s="1069"/>
      <c r="BT43" s="1070"/>
      <c r="BU43" s="1070"/>
      <c r="BV43" s="1070"/>
      <c r="BW43" s="1070"/>
      <c r="BX43" s="1070"/>
      <c r="BY43" s="1070"/>
      <c r="BZ43" s="1070"/>
      <c r="CA43" s="1070"/>
      <c r="CB43" s="1070"/>
      <c r="CC43" s="1070"/>
      <c r="CD43" s="1070"/>
      <c r="CE43" s="1070"/>
      <c r="CF43" s="1070"/>
      <c r="CG43" s="1071"/>
      <c r="CH43" s="1050"/>
      <c r="CI43" s="1051"/>
      <c r="CJ43" s="1051"/>
      <c r="CK43" s="1051"/>
      <c r="CL43" s="1052"/>
      <c r="CM43" s="1050"/>
      <c r="CN43" s="1051"/>
      <c r="CO43" s="1051"/>
      <c r="CP43" s="1051"/>
      <c r="CQ43" s="1052"/>
      <c r="CR43" s="1050"/>
      <c r="CS43" s="1051"/>
      <c r="CT43" s="1051"/>
      <c r="CU43" s="1051"/>
      <c r="CV43" s="1052"/>
      <c r="CW43" s="1050"/>
      <c r="CX43" s="1051"/>
      <c r="CY43" s="1051"/>
      <c r="CZ43" s="1051"/>
      <c r="DA43" s="1052"/>
      <c r="DB43" s="1050"/>
      <c r="DC43" s="1051"/>
      <c r="DD43" s="1051"/>
      <c r="DE43" s="1051"/>
      <c r="DF43" s="1052"/>
      <c r="DG43" s="1050"/>
      <c r="DH43" s="1051"/>
      <c r="DI43" s="1051"/>
      <c r="DJ43" s="1051"/>
      <c r="DK43" s="1052"/>
      <c r="DL43" s="1050"/>
      <c r="DM43" s="1051"/>
      <c r="DN43" s="1051"/>
      <c r="DO43" s="1051"/>
      <c r="DP43" s="1052"/>
      <c r="DQ43" s="1050"/>
      <c r="DR43" s="1051"/>
      <c r="DS43" s="1051"/>
      <c r="DT43" s="1051"/>
      <c r="DU43" s="1052"/>
      <c r="DV43" s="1053"/>
      <c r="DW43" s="1054"/>
      <c r="DX43" s="1054"/>
      <c r="DY43" s="1054"/>
      <c r="DZ43" s="1055"/>
      <c r="EA43" s="103"/>
    </row>
    <row r="44" spans="1:131" s="104" customFormat="1" ht="26.25" customHeight="1" x14ac:dyDescent="0.15">
      <c r="A44" s="118">
        <v>17</v>
      </c>
      <c r="B44" s="1084"/>
      <c r="C44" s="1085"/>
      <c r="D44" s="1085"/>
      <c r="E44" s="1085"/>
      <c r="F44" s="1085"/>
      <c r="G44" s="1085"/>
      <c r="H44" s="1085"/>
      <c r="I44" s="1085"/>
      <c r="J44" s="1085"/>
      <c r="K44" s="1085"/>
      <c r="L44" s="1085"/>
      <c r="M44" s="1085"/>
      <c r="N44" s="1085"/>
      <c r="O44" s="1085"/>
      <c r="P44" s="1086"/>
      <c r="Q44" s="1096"/>
      <c r="R44" s="1097"/>
      <c r="S44" s="1097"/>
      <c r="T44" s="1097"/>
      <c r="U44" s="1097"/>
      <c r="V44" s="1097"/>
      <c r="W44" s="1097"/>
      <c r="X44" s="1097"/>
      <c r="Y44" s="1097"/>
      <c r="Z44" s="1097"/>
      <c r="AA44" s="1097"/>
      <c r="AB44" s="1097"/>
      <c r="AC44" s="1097"/>
      <c r="AD44" s="1097"/>
      <c r="AE44" s="1098"/>
      <c r="AF44" s="1090"/>
      <c r="AG44" s="1091"/>
      <c r="AH44" s="1091"/>
      <c r="AI44" s="1091"/>
      <c r="AJ44" s="1092"/>
      <c r="AK44" s="1033"/>
      <c r="AL44" s="1024"/>
      <c r="AM44" s="1024"/>
      <c r="AN44" s="1024"/>
      <c r="AO44" s="1024"/>
      <c r="AP44" s="1024"/>
      <c r="AQ44" s="1024"/>
      <c r="AR44" s="1024"/>
      <c r="AS44" s="1024"/>
      <c r="AT44" s="1024"/>
      <c r="AU44" s="1024"/>
      <c r="AV44" s="1024"/>
      <c r="AW44" s="1024"/>
      <c r="AX44" s="1024"/>
      <c r="AY44" s="1024"/>
      <c r="AZ44" s="1095"/>
      <c r="BA44" s="1095"/>
      <c r="BB44" s="1095"/>
      <c r="BC44" s="1095"/>
      <c r="BD44" s="1095"/>
      <c r="BE44" s="1079"/>
      <c r="BF44" s="1079"/>
      <c r="BG44" s="1079"/>
      <c r="BH44" s="1079"/>
      <c r="BI44" s="1080"/>
      <c r="BJ44" s="109"/>
      <c r="BK44" s="109"/>
      <c r="BL44" s="109"/>
      <c r="BM44" s="109"/>
      <c r="BN44" s="109"/>
      <c r="BO44" s="122"/>
      <c r="BP44" s="122"/>
      <c r="BQ44" s="119">
        <v>38</v>
      </c>
      <c r="BR44" s="120"/>
      <c r="BS44" s="1069"/>
      <c r="BT44" s="1070"/>
      <c r="BU44" s="1070"/>
      <c r="BV44" s="1070"/>
      <c r="BW44" s="1070"/>
      <c r="BX44" s="1070"/>
      <c r="BY44" s="1070"/>
      <c r="BZ44" s="1070"/>
      <c r="CA44" s="1070"/>
      <c r="CB44" s="1070"/>
      <c r="CC44" s="1070"/>
      <c r="CD44" s="1070"/>
      <c r="CE44" s="1070"/>
      <c r="CF44" s="1070"/>
      <c r="CG44" s="1071"/>
      <c r="CH44" s="1050"/>
      <c r="CI44" s="1051"/>
      <c r="CJ44" s="1051"/>
      <c r="CK44" s="1051"/>
      <c r="CL44" s="1052"/>
      <c r="CM44" s="1050"/>
      <c r="CN44" s="1051"/>
      <c r="CO44" s="1051"/>
      <c r="CP44" s="1051"/>
      <c r="CQ44" s="1052"/>
      <c r="CR44" s="1050"/>
      <c r="CS44" s="1051"/>
      <c r="CT44" s="1051"/>
      <c r="CU44" s="1051"/>
      <c r="CV44" s="1052"/>
      <c r="CW44" s="1050"/>
      <c r="CX44" s="1051"/>
      <c r="CY44" s="1051"/>
      <c r="CZ44" s="1051"/>
      <c r="DA44" s="1052"/>
      <c r="DB44" s="1050"/>
      <c r="DC44" s="1051"/>
      <c r="DD44" s="1051"/>
      <c r="DE44" s="1051"/>
      <c r="DF44" s="1052"/>
      <c r="DG44" s="1050"/>
      <c r="DH44" s="1051"/>
      <c r="DI44" s="1051"/>
      <c r="DJ44" s="1051"/>
      <c r="DK44" s="1052"/>
      <c r="DL44" s="1050"/>
      <c r="DM44" s="1051"/>
      <c r="DN44" s="1051"/>
      <c r="DO44" s="1051"/>
      <c r="DP44" s="1052"/>
      <c r="DQ44" s="1050"/>
      <c r="DR44" s="1051"/>
      <c r="DS44" s="1051"/>
      <c r="DT44" s="1051"/>
      <c r="DU44" s="1052"/>
      <c r="DV44" s="1053"/>
      <c r="DW44" s="1054"/>
      <c r="DX44" s="1054"/>
      <c r="DY44" s="1054"/>
      <c r="DZ44" s="1055"/>
      <c r="EA44" s="103"/>
    </row>
    <row r="45" spans="1:131" s="104" customFormat="1" ht="26.25" customHeight="1" x14ac:dyDescent="0.15">
      <c r="A45" s="118">
        <v>18</v>
      </c>
      <c r="B45" s="1084"/>
      <c r="C45" s="1085"/>
      <c r="D45" s="1085"/>
      <c r="E45" s="1085"/>
      <c r="F45" s="1085"/>
      <c r="G45" s="1085"/>
      <c r="H45" s="1085"/>
      <c r="I45" s="1085"/>
      <c r="J45" s="1085"/>
      <c r="K45" s="1085"/>
      <c r="L45" s="1085"/>
      <c r="M45" s="1085"/>
      <c r="N45" s="1085"/>
      <c r="O45" s="1085"/>
      <c r="P45" s="1086"/>
      <c r="Q45" s="1096"/>
      <c r="R45" s="1097"/>
      <c r="S45" s="1097"/>
      <c r="T45" s="1097"/>
      <c r="U45" s="1097"/>
      <c r="V45" s="1097"/>
      <c r="W45" s="1097"/>
      <c r="X45" s="1097"/>
      <c r="Y45" s="1097"/>
      <c r="Z45" s="1097"/>
      <c r="AA45" s="1097"/>
      <c r="AB45" s="1097"/>
      <c r="AC45" s="1097"/>
      <c r="AD45" s="1097"/>
      <c r="AE45" s="1098"/>
      <c r="AF45" s="1090"/>
      <c r="AG45" s="1091"/>
      <c r="AH45" s="1091"/>
      <c r="AI45" s="1091"/>
      <c r="AJ45" s="1092"/>
      <c r="AK45" s="1033"/>
      <c r="AL45" s="1024"/>
      <c r="AM45" s="1024"/>
      <c r="AN45" s="1024"/>
      <c r="AO45" s="1024"/>
      <c r="AP45" s="1024"/>
      <c r="AQ45" s="1024"/>
      <c r="AR45" s="1024"/>
      <c r="AS45" s="1024"/>
      <c r="AT45" s="1024"/>
      <c r="AU45" s="1024"/>
      <c r="AV45" s="1024"/>
      <c r="AW45" s="1024"/>
      <c r="AX45" s="1024"/>
      <c r="AY45" s="1024"/>
      <c r="AZ45" s="1095"/>
      <c r="BA45" s="1095"/>
      <c r="BB45" s="1095"/>
      <c r="BC45" s="1095"/>
      <c r="BD45" s="1095"/>
      <c r="BE45" s="1079"/>
      <c r="BF45" s="1079"/>
      <c r="BG45" s="1079"/>
      <c r="BH45" s="1079"/>
      <c r="BI45" s="1080"/>
      <c r="BJ45" s="109"/>
      <c r="BK45" s="109"/>
      <c r="BL45" s="109"/>
      <c r="BM45" s="109"/>
      <c r="BN45" s="109"/>
      <c r="BO45" s="122"/>
      <c r="BP45" s="122"/>
      <c r="BQ45" s="119">
        <v>39</v>
      </c>
      <c r="BR45" s="120"/>
      <c r="BS45" s="1069"/>
      <c r="BT45" s="1070"/>
      <c r="BU45" s="1070"/>
      <c r="BV45" s="1070"/>
      <c r="BW45" s="1070"/>
      <c r="BX45" s="1070"/>
      <c r="BY45" s="1070"/>
      <c r="BZ45" s="1070"/>
      <c r="CA45" s="1070"/>
      <c r="CB45" s="1070"/>
      <c r="CC45" s="1070"/>
      <c r="CD45" s="1070"/>
      <c r="CE45" s="1070"/>
      <c r="CF45" s="1070"/>
      <c r="CG45" s="1071"/>
      <c r="CH45" s="1050"/>
      <c r="CI45" s="1051"/>
      <c r="CJ45" s="1051"/>
      <c r="CK45" s="1051"/>
      <c r="CL45" s="1052"/>
      <c r="CM45" s="1050"/>
      <c r="CN45" s="1051"/>
      <c r="CO45" s="1051"/>
      <c r="CP45" s="1051"/>
      <c r="CQ45" s="1052"/>
      <c r="CR45" s="1050"/>
      <c r="CS45" s="1051"/>
      <c r="CT45" s="1051"/>
      <c r="CU45" s="1051"/>
      <c r="CV45" s="1052"/>
      <c r="CW45" s="1050"/>
      <c r="CX45" s="1051"/>
      <c r="CY45" s="1051"/>
      <c r="CZ45" s="1051"/>
      <c r="DA45" s="1052"/>
      <c r="DB45" s="1050"/>
      <c r="DC45" s="1051"/>
      <c r="DD45" s="1051"/>
      <c r="DE45" s="1051"/>
      <c r="DF45" s="1052"/>
      <c r="DG45" s="1050"/>
      <c r="DH45" s="1051"/>
      <c r="DI45" s="1051"/>
      <c r="DJ45" s="1051"/>
      <c r="DK45" s="1052"/>
      <c r="DL45" s="1050"/>
      <c r="DM45" s="1051"/>
      <c r="DN45" s="1051"/>
      <c r="DO45" s="1051"/>
      <c r="DP45" s="1052"/>
      <c r="DQ45" s="1050"/>
      <c r="DR45" s="1051"/>
      <c r="DS45" s="1051"/>
      <c r="DT45" s="1051"/>
      <c r="DU45" s="1052"/>
      <c r="DV45" s="1053"/>
      <c r="DW45" s="1054"/>
      <c r="DX45" s="1054"/>
      <c r="DY45" s="1054"/>
      <c r="DZ45" s="1055"/>
      <c r="EA45" s="103"/>
    </row>
    <row r="46" spans="1:131" s="104" customFormat="1" ht="26.25" customHeight="1" x14ac:dyDescent="0.15">
      <c r="A46" s="118">
        <v>19</v>
      </c>
      <c r="B46" s="1084"/>
      <c r="C46" s="1085"/>
      <c r="D46" s="1085"/>
      <c r="E46" s="1085"/>
      <c r="F46" s="1085"/>
      <c r="G46" s="1085"/>
      <c r="H46" s="1085"/>
      <c r="I46" s="1085"/>
      <c r="J46" s="1085"/>
      <c r="K46" s="1085"/>
      <c r="L46" s="1085"/>
      <c r="M46" s="1085"/>
      <c r="N46" s="1085"/>
      <c r="O46" s="1085"/>
      <c r="P46" s="1086"/>
      <c r="Q46" s="1096"/>
      <c r="R46" s="1097"/>
      <c r="S46" s="1097"/>
      <c r="T46" s="1097"/>
      <c r="U46" s="1097"/>
      <c r="V46" s="1097"/>
      <c r="W46" s="1097"/>
      <c r="X46" s="1097"/>
      <c r="Y46" s="1097"/>
      <c r="Z46" s="1097"/>
      <c r="AA46" s="1097"/>
      <c r="AB46" s="1097"/>
      <c r="AC46" s="1097"/>
      <c r="AD46" s="1097"/>
      <c r="AE46" s="1098"/>
      <c r="AF46" s="1090"/>
      <c r="AG46" s="1091"/>
      <c r="AH46" s="1091"/>
      <c r="AI46" s="1091"/>
      <c r="AJ46" s="1092"/>
      <c r="AK46" s="1033"/>
      <c r="AL46" s="1024"/>
      <c r="AM46" s="1024"/>
      <c r="AN46" s="1024"/>
      <c r="AO46" s="1024"/>
      <c r="AP46" s="1024"/>
      <c r="AQ46" s="1024"/>
      <c r="AR46" s="1024"/>
      <c r="AS46" s="1024"/>
      <c r="AT46" s="1024"/>
      <c r="AU46" s="1024"/>
      <c r="AV46" s="1024"/>
      <c r="AW46" s="1024"/>
      <c r="AX46" s="1024"/>
      <c r="AY46" s="1024"/>
      <c r="AZ46" s="1095"/>
      <c r="BA46" s="1095"/>
      <c r="BB46" s="1095"/>
      <c r="BC46" s="1095"/>
      <c r="BD46" s="1095"/>
      <c r="BE46" s="1079"/>
      <c r="BF46" s="1079"/>
      <c r="BG46" s="1079"/>
      <c r="BH46" s="1079"/>
      <c r="BI46" s="1080"/>
      <c r="BJ46" s="109"/>
      <c r="BK46" s="109"/>
      <c r="BL46" s="109"/>
      <c r="BM46" s="109"/>
      <c r="BN46" s="109"/>
      <c r="BO46" s="122"/>
      <c r="BP46" s="122"/>
      <c r="BQ46" s="119">
        <v>40</v>
      </c>
      <c r="BR46" s="120"/>
      <c r="BS46" s="1069"/>
      <c r="BT46" s="1070"/>
      <c r="BU46" s="1070"/>
      <c r="BV46" s="1070"/>
      <c r="BW46" s="1070"/>
      <c r="BX46" s="1070"/>
      <c r="BY46" s="1070"/>
      <c r="BZ46" s="1070"/>
      <c r="CA46" s="1070"/>
      <c r="CB46" s="1070"/>
      <c r="CC46" s="1070"/>
      <c r="CD46" s="1070"/>
      <c r="CE46" s="1070"/>
      <c r="CF46" s="1070"/>
      <c r="CG46" s="1071"/>
      <c r="CH46" s="1050"/>
      <c r="CI46" s="1051"/>
      <c r="CJ46" s="1051"/>
      <c r="CK46" s="1051"/>
      <c r="CL46" s="1052"/>
      <c r="CM46" s="1050"/>
      <c r="CN46" s="1051"/>
      <c r="CO46" s="1051"/>
      <c r="CP46" s="1051"/>
      <c r="CQ46" s="1052"/>
      <c r="CR46" s="1050"/>
      <c r="CS46" s="1051"/>
      <c r="CT46" s="1051"/>
      <c r="CU46" s="1051"/>
      <c r="CV46" s="1052"/>
      <c r="CW46" s="1050"/>
      <c r="CX46" s="1051"/>
      <c r="CY46" s="1051"/>
      <c r="CZ46" s="1051"/>
      <c r="DA46" s="1052"/>
      <c r="DB46" s="1050"/>
      <c r="DC46" s="1051"/>
      <c r="DD46" s="1051"/>
      <c r="DE46" s="1051"/>
      <c r="DF46" s="1052"/>
      <c r="DG46" s="1050"/>
      <c r="DH46" s="1051"/>
      <c r="DI46" s="1051"/>
      <c r="DJ46" s="1051"/>
      <c r="DK46" s="1052"/>
      <c r="DL46" s="1050"/>
      <c r="DM46" s="1051"/>
      <c r="DN46" s="1051"/>
      <c r="DO46" s="1051"/>
      <c r="DP46" s="1052"/>
      <c r="DQ46" s="1050"/>
      <c r="DR46" s="1051"/>
      <c r="DS46" s="1051"/>
      <c r="DT46" s="1051"/>
      <c r="DU46" s="1052"/>
      <c r="DV46" s="1053"/>
      <c r="DW46" s="1054"/>
      <c r="DX46" s="1054"/>
      <c r="DY46" s="1054"/>
      <c r="DZ46" s="1055"/>
      <c r="EA46" s="103"/>
    </row>
    <row r="47" spans="1:131" s="104" customFormat="1" ht="26.25" customHeight="1" x14ac:dyDescent="0.15">
      <c r="A47" s="118">
        <v>20</v>
      </c>
      <c r="B47" s="1084"/>
      <c r="C47" s="1085"/>
      <c r="D47" s="1085"/>
      <c r="E47" s="1085"/>
      <c r="F47" s="1085"/>
      <c r="G47" s="1085"/>
      <c r="H47" s="1085"/>
      <c r="I47" s="1085"/>
      <c r="J47" s="1085"/>
      <c r="K47" s="1085"/>
      <c r="L47" s="1085"/>
      <c r="M47" s="1085"/>
      <c r="N47" s="1085"/>
      <c r="O47" s="1085"/>
      <c r="P47" s="1086"/>
      <c r="Q47" s="1096"/>
      <c r="R47" s="1097"/>
      <c r="S47" s="1097"/>
      <c r="T47" s="1097"/>
      <c r="U47" s="1097"/>
      <c r="V47" s="1097"/>
      <c r="W47" s="1097"/>
      <c r="X47" s="1097"/>
      <c r="Y47" s="1097"/>
      <c r="Z47" s="1097"/>
      <c r="AA47" s="1097"/>
      <c r="AB47" s="1097"/>
      <c r="AC47" s="1097"/>
      <c r="AD47" s="1097"/>
      <c r="AE47" s="1098"/>
      <c r="AF47" s="1090"/>
      <c r="AG47" s="1091"/>
      <c r="AH47" s="1091"/>
      <c r="AI47" s="1091"/>
      <c r="AJ47" s="1092"/>
      <c r="AK47" s="1033"/>
      <c r="AL47" s="1024"/>
      <c r="AM47" s="1024"/>
      <c r="AN47" s="1024"/>
      <c r="AO47" s="1024"/>
      <c r="AP47" s="1024"/>
      <c r="AQ47" s="1024"/>
      <c r="AR47" s="1024"/>
      <c r="AS47" s="1024"/>
      <c r="AT47" s="1024"/>
      <c r="AU47" s="1024"/>
      <c r="AV47" s="1024"/>
      <c r="AW47" s="1024"/>
      <c r="AX47" s="1024"/>
      <c r="AY47" s="1024"/>
      <c r="AZ47" s="1095"/>
      <c r="BA47" s="1095"/>
      <c r="BB47" s="1095"/>
      <c r="BC47" s="1095"/>
      <c r="BD47" s="1095"/>
      <c r="BE47" s="1079"/>
      <c r="BF47" s="1079"/>
      <c r="BG47" s="1079"/>
      <c r="BH47" s="1079"/>
      <c r="BI47" s="1080"/>
      <c r="BJ47" s="109"/>
      <c r="BK47" s="109"/>
      <c r="BL47" s="109"/>
      <c r="BM47" s="109"/>
      <c r="BN47" s="109"/>
      <c r="BO47" s="122"/>
      <c r="BP47" s="122"/>
      <c r="BQ47" s="119">
        <v>41</v>
      </c>
      <c r="BR47" s="120"/>
      <c r="BS47" s="1069"/>
      <c r="BT47" s="1070"/>
      <c r="BU47" s="1070"/>
      <c r="BV47" s="1070"/>
      <c r="BW47" s="1070"/>
      <c r="BX47" s="1070"/>
      <c r="BY47" s="1070"/>
      <c r="BZ47" s="1070"/>
      <c r="CA47" s="1070"/>
      <c r="CB47" s="1070"/>
      <c r="CC47" s="1070"/>
      <c r="CD47" s="1070"/>
      <c r="CE47" s="1070"/>
      <c r="CF47" s="1070"/>
      <c r="CG47" s="1071"/>
      <c r="CH47" s="1050"/>
      <c r="CI47" s="1051"/>
      <c r="CJ47" s="1051"/>
      <c r="CK47" s="1051"/>
      <c r="CL47" s="1052"/>
      <c r="CM47" s="1050"/>
      <c r="CN47" s="1051"/>
      <c r="CO47" s="1051"/>
      <c r="CP47" s="1051"/>
      <c r="CQ47" s="1052"/>
      <c r="CR47" s="1050"/>
      <c r="CS47" s="1051"/>
      <c r="CT47" s="1051"/>
      <c r="CU47" s="1051"/>
      <c r="CV47" s="1052"/>
      <c r="CW47" s="1050"/>
      <c r="CX47" s="1051"/>
      <c r="CY47" s="1051"/>
      <c r="CZ47" s="1051"/>
      <c r="DA47" s="1052"/>
      <c r="DB47" s="1050"/>
      <c r="DC47" s="1051"/>
      <c r="DD47" s="1051"/>
      <c r="DE47" s="1051"/>
      <c r="DF47" s="1052"/>
      <c r="DG47" s="1050"/>
      <c r="DH47" s="1051"/>
      <c r="DI47" s="1051"/>
      <c r="DJ47" s="1051"/>
      <c r="DK47" s="1052"/>
      <c r="DL47" s="1050"/>
      <c r="DM47" s="1051"/>
      <c r="DN47" s="1051"/>
      <c r="DO47" s="1051"/>
      <c r="DP47" s="1052"/>
      <c r="DQ47" s="1050"/>
      <c r="DR47" s="1051"/>
      <c r="DS47" s="1051"/>
      <c r="DT47" s="1051"/>
      <c r="DU47" s="1052"/>
      <c r="DV47" s="1053"/>
      <c r="DW47" s="1054"/>
      <c r="DX47" s="1054"/>
      <c r="DY47" s="1054"/>
      <c r="DZ47" s="1055"/>
      <c r="EA47" s="103"/>
    </row>
    <row r="48" spans="1:131" s="104" customFormat="1" ht="26.25" customHeight="1" x14ac:dyDescent="0.15">
      <c r="A48" s="118">
        <v>21</v>
      </c>
      <c r="B48" s="1084"/>
      <c r="C48" s="1085"/>
      <c r="D48" s="1085"/>
      <c r="E48" s="1085"/>
      <c r="F48" s="1085"/>
      <c r="G48" s="1085"/>
      <c r="H48" s="1085"/>
      <c r="I48" s="1085"/>
      <c r="J48" s="1085"/>
      <c r="K48" s="1085"/>
      <c r="L48" s="1085"/>
      <c r="M48" s="1085"/>
      <c r="N48" s="1085"/>
      <c r="O48" s="1085"/>
      <c r="P48" s="1086"/>
      <c r="Q48" s="1096"/>
      <c r="R48" s="1097"/>
      <c r="S48" s="1097"/>
      <c r="T48" s="1097"/>
      <c r="U48" s="1097"/>
      <c r="V48" s="1097"/>
      <c r="W48" s="1097"/>
      <c r="X48" s="1097"/>
      <c r="Y48" s="1097"/>
      <c r="Z48" s="1097"/>
      <c r="AA48" s="1097"/>
      <c r="AB48" s="1097"/>
      <c r="AC48" s="1097"/>
      <c r="AD48" s="1097"/>
      <c r="AE48" s="1098"/>
      <c r="AF48" s="1090"/>
      <c r="AG48" s="1091"/>
      <c r="AH48" s="1091"/>
      <c r="AI48" s="1091"/>
      <c r="AJ48" s="1092"/>
      <c r="AK48" s="1033"/>
      <c r="AL48" s="1024"/>
      <c r="AM48" s="1024"/>
      <c r="AN48" s="1024"/>
      <c r="AO48" s="1024"/>
      <c r="AP48" s="1024"/>
      <c r="AQ48" s="1024"/>
      <c r="AR48" s="1024"/>
      <c r="AS48" s="1024"/>
      <c r="AT48" s="1024"/>
      <c r="AU48" s="1024"/>
      <c r="AV48" s="1024"/>
      <c r="AW48" s="1024"/>
      <c r="AX48" s="1024"/>
      <c r="AY48" s="1024"/>
      <c r="AZ48" s="1095"/>
      <c r="BA48" s="1095"/>
      <c r="BB48" s="1095"/>
      <c r="BC48" s="1095"/>
      <c r="BD48" s="1095"/>
      <c r="BE48" s="1079"/>
      <c r="BF48" s="1079"/>
      <c r="BG48" s="1079"/>
      <c r="BH48" s="1079"/>
      <c r="BI48" s="1080"/>
      <c r="BJ48" s="109"/>
      <c r="BK48" s="109"/>
      <c r="BL48" s="109"/>
      <c r="BM48" s="109"/>
      <c r="BN48" s="109"/>
      <c r="BO48" s="122"/>
      <c r="BP48" s="122"/>
      <c r="BQ48" s="119">
        <v>42</v>
      </c>
      <c r="BR48" s="120"/>
      <c r="BS48" s="1069"/>
      <c r="BT48" s="1070"/>
      <c r="BU48" s="1070"/>
      <c r="BV48" s="1070"/>
      <c r="BW48" s="1070"/>
      <c r="BX48" s="1070"/>
      <c r="BY48" s="1070"/>
      <c r="BZ48" s="1070"/>
      <c r="CA48" s="1070"/>
      <c r="CB48" s="1070"/>
      <c r="CC48" s="1070"/>
      <c r="CD48" s="1070"/>
      <c r="CE48" s="1070"/>
      <c r="CF48" s="1070"/>
      <c r="CG48" s="1071"/>
      <c r="CH48" s="1050"/>
      <c r="CI48" s="1051"/>
      <c r="CJ48" s="1051"/>
      <c r="CK48" s="1051"/>
      <c r="CL48" s="1052"/>
      <c r="CM48" s="1050"/>
      <c r="CN48" s="1051"/>
      <c r="CO48" s="1051"/>
      <c r="CP48" s="1051"/>
      <c r="CQ48" s="1052"/>
      <c r="CR48" s="1050"/>
      <c r="CS48" s="1051"/>
      <c r="CT48" s="1051"/>
      <c r="CU48" s="1051"/>
      <c r="CV48" s="1052"/>
      <c r="CW48" s="1050"/>
      <c r="CX48" s="1051"/>
      <c r="CY48" s="1051"/>
      <c r="CZ48" s="1051"/>
      <c r="DA48" s="1052"/>
      <c r="DB48" s="1050"/>
      <c r="DC48" s="1051"/>
      <c r="DD48" s="1051"/>
      <c r="DE48" s="1051"/>
      <c r="DF48" s="1052"/>
      <c r="DG48" s="1050"/>
      <c r="DH48" s="1051"/>
      <c r="DI48" s="1051"/>
      <c r="DJ48" s="1051"/>
      <c r="DK48" s="1052"/>
      <c r="DL48" s="1050"/>
      <c r="DM48" s="1051"/>
      <c r="DN48" s="1051"/>
      <c r="DO48" s="1051"/>
      <c r="DP48" s="1052"/>
      <c r="DQ48" s="1050"/>
      <c r="DR48" s="1051"/>
      <c r="DS48" s="1051"/>
      <c r="DT48" s="1051"/>
      <c r="DU48" s="1052"/>
      <c r="DV48" s="1053"/>
      <c r="DW48" s="1054"/>
      <c r="DX48" s="1054"/>
      <c r="DY48" s="1054"/>
      <c r="DZ48" s="1055"/>
      <c r="EA48" s="103"/>
    </row>
    <row r="49" spans="1:131" s="104" customFormat="1" ht="26.25" customHeight="1" x14ac:dyDescent="0.15">
      <c r="A49" s="118">
        <v>22</v>
      </c>
      <c r="B49" s="1084"/>
      <c r="C49" s="1085"/>
      <c r="D49" s="1085"/>
      <c r="E49" s="1085"/>
      <c r="F49" s="1085"/>
      <c r="G49" s="1085"/>
      <c r="H49" s="1085"/>
      <c r="I49" s="1085"/>
      <c r="J49" s="1085"/>
      <c r="K49" s="1085"/>
      <c r="L49" s="1085"/>
      <c r="M49" s="1085"/>
      <c r="N49" s="1085"/>
      <c r="O49" s="1085"/>
      <c r="P49" s="1086"/>
      <c r="Q49" s="1096"/>
      <c r="R49" s="1097"/>
      <c r="S49" s="1097"/>
      <c r="T49" s="1097"/>
      <c r="U49" s="1097"/>
      <c r="V49" s="1097"/>
      <c r="W49" s="1097"/>
      <c r="X49" s="1097"/>
      <c r="Y49" s="1097"/>
      <c r="Z49" s="1097"/>
      <c r="AA49" s="1097"/>
      <c r="AB49" s="1097"/>
      <c r="AC49" s="1097"/>
      <c r="AD49" s="1097"/>
      <c r="AE49" s="1098"/>
      <c r="AF49" s="1090"/>
      <c r="AG49" s="1091"/>
      <c r="AH49" s="1091"/>
      <c r="AI49" s="1091"/>
      <c r="AJ49" s="1092"/>
      <c r="AK49" s="1033"/>
      <c r="AL49" s="1024"/>
      <c r="AM49" s="1024"/>
      <c r="AN49" s="1024"/>
      <c r="AO49" s="1024"/>
      <c r="AP49" s="1024"/>
      <c r="AQ49" s="1024"/>
      <c r="AR49" s="1024"/>
      <c r="AS49" s="1024"/>
      <c r="AT49" s="1024"/>
      <c r="AU49" s="1024"/>
      <c r="AV49" s="1024"/>
      <c r="AW49" s="1024"/>
      <c r="AX49" s="1024"/>
      <c r="AY49" s="1024"/>
      <c r="AZ49" s="1095"/>
      <c r="BA49" s="1095"/>
      <c r="BB49" s="1095"/>
      <c r="BC49" s="1095"/>
      <c r="BD49" s="1095"/>
      <c r="BE49" s="1079"/>
      <c r="BF49" s="1079"/>
      <c r="BG49" s="1079"/>
      <c r="BH49" s="1079"/>
      <c r="BI49" s="1080"/>
      <c r="BJ49" s="109"/>
      <c r="BK49" s="109"/>
      <c r="BL49" s="109"/>
      <c r="BM49" s="109"/>
      <c r="BN49" s="109"/>
      <c r="BO49" s="122"/>
      <c r="BP49" s="122"/>
      <c r="BQ49" s="119">
        <v>43</v>
      </c>
      <c r="BR49" s="120"/>
      <c r="BS49" s="1069"/>
      <c r="BT49" s="1070"/>
      <c r="BU49" s="1070"/>
      <c r="BV49" s="1070"/>
      <c r="BW49" s="1070"/>
      <c r="BX49" s="1070"/>
      <c r="BY49" s="1070"/>
      <c r="BZ49" s="1070"/>
      <c r="CA49" s="1070"/>
      <c r="CB49" s="1070"/>
      <c r="CC49" s="1070"/>
      <c r="CD49" s="1070"/>
      <c r="CE49" s="1070"/>
      <c r="CF49" s="1070"/>
      <c r="CG49" s="1071"/>
      <c r="CH49" s="1050"/>
      <c r="CI49" s="1051"/>
      <c r="CJ49" s="1051"/>
      <c r="CK49" s="1051"/>
      <c r="CL49" s="1052"/>
      <c r="CM49" s="1050"/>
      <c r="CN49" s="1051"/>
      <c r="CO49" s="1051"/>
      <c r="CP49" s="1051"/>
      <c r="CQ49" s="1052"/>
      <c r="CR49" s="1050"/>
      <c r="CS49" s="1051"/>
      <c r="CT49" s="1051"/>
      <c r="CU49" s="1051"/>
      <c r="CV49" s="1052"/>
      <c r="CW49" s="1050"/>
      <c r="CX49" s="1051"/>
      <c r="CY49" s="1051"/>
      <c r="CZ49" s="1051"/>
      <c r="DA49" s="1052"/>
      <c r="DB49" s="1050"/>
      <c r="DC49" s="1051"/>
      <c r="DD49" s="1051"/>
      <c r="DE49" s="1051"/>
      <c r="DF49" s="1052"/>
      <c r="DG49" s="1050"/>
      <c r="DH49" s="1051"/>
      <c r="DI49" s="1051"/>
      <c r="DJ49" s="1051"/>
      <c r="DK49" s="1052"/>
      <c r="DL49" s="1050"/>
      <c r="DM49" s="1051"/>
      <c r="DN49" s="1051"/>
      <c r="DO49" s="1051"/>
      <c r="DP49" s="1052"/>
      <c r="DQ49" s="1050"/>
      <c r="DR49" s="1051"/>
      <c r="DS49" s="1051"/>
      <c r="DT49" s="1051"/>
      <c r="DU49" s="1052"/>
      <c r="DV49" s="1053"/>
      <c r="DW49" s="1054"/>
      <c r="DX49" s="1054"/>
      <c r="DY49" s="1054"/>
      <c r="DZ49" s="1055"/>
      <c r="EA49" s="103"/>
    </row>
    <row r="50" spans="1:131" s="104" customFormat="1" ht="26.25" customHeight="1" x14ac:dyDescent="0.15">
      <c r="A50" s="118">
        <v>23</v>
      </c>
      <c r="B50" s="1084"/>
      <c r="C50" s="1085"/>
      <c r="D50" s="1085"/>
      <c r="E50" s="1085"/>
      <c r="F50" s="1085"/>
      <c r="G50" s="1085"/>
      <c r="H50" s="1085"/>
      <c r="I50" s="1085"/>
      <c r="J50" s="1085"/>
      <c r="K50" s="1085"/>
      <c r="L50" s="1085"/>
      <c r="M50" s="1085"/>
      <c r="N50" s="1085"/>
      <c r="O50" s="1085"/>
      <c r="P50" s="1086"/>
      <c r="Q50" s="1087"/>
      <c r="R50" s="1088"/>
      <c r="S50" s="1088"/>
      <c r="T50" s="1088"/>
      <c r="U50" s="1088"/>
      <c r="V50" s="1088"/>
      <c r="W50" s="1088"/>
      <c r="X50" s="1088"/>
      <c r="Y50" s="1088"/>
      <c r="Z50" s="1088"/>
      <c r="AA50" s="1088"/>
      <c r="AB50" s="1088"/>
      <c r="AC50" s="1088"/>
      <c r="AD50" s="1088"/>
      <c r="AE50" s="1089"/>
      <c r="AF50" s="1090"/>
      <c r="AG50" s="1091"/>
      <c r="AH50" s="1091"/>
      <c r="AI50" s="1091"/>
      <c r="AJ50" s="1092"/>
      <c r="AK50" s="1093"/>
      <c r="AL50" s="1088"/>
      <c r="AM50" s="1088"/>
      <c r="AN50" s="1088"/>
      <c r="AO50" s="1088"/>
      <c r="AP50" s="1088"/>
      <c r="AQ50" s="1088"/>
      <c r="AR50" s="1088"/>
      <c r="AS50" s="1088"/>
      <c r="AT50" s="1088"/>
      <c r="AU50" s="1088"/>
      <c r="AV50" s="1088"/>
      <c r="AW50" s="1088"/>
      <c r="AX50" s="1088"/>
      <c r="AY50" s="1088"/>
      <c r="AZ50" s="1094"/>
      <c r="BA50" s="1094"/>
      <c r="BB50" s="1094"/>
      <c r="BC50" s="1094"/>
      <c r="BD50" s="1094"/>
      <c r="BE50" s="1079"/>
      <c r="BF50" s="1079"/>
      <c r="BG50" s="1079"/>
      <c r="BH50" s="1079"/>
      <c r="BI50" s="1080"/>
      <c r="BJ50" s="109"/>
      <c r="BK50" s="109"/>
      <c r="BL50" s="109"/>
      <c r="BM50" s="109"/>
      <c r="BN50" s="109"/>
      <c r="BO50" s="122"/>
      <c r="BP50" s="122"/>
      <c r="BQ50" s="119">
        <v>44</v>
      </c>
      <c r="BR50" s="120"/>
      <c r="BS50" s="1069"/>
      <c r="BT50" s="1070"/>
      <c r="BU50" s="1070"/>
      <c r="BV50" s="1070"/>
      <c r="BW50" s="1070"/>
      <c r="BX50" s="1070"/>
      <c r="BY50" s="1070"/>
      <c r="BZ50" s="1070"/>
      <c r="CA50" s="1070"/>
      <c r="CB50" s="1070"/>
      <c r="CC50" s="1070"/>
      <c r="CD50" s="1070"/>
      <c r="CE50" s="1070"/>
      <c r="CF50" s="1070"/>
      <c r="CG50" s="1071"/>
      <c r="CH50" s="1050"/>
      <c r="CI50" s="1051"/>
      <c r="CJ50" s="1051"/>
      <c r="CK50" s="1051"/>
      <c r="CL50" s="1052"/>
      <c r="CM50" s="1050"/>
      <c r="CN50" s="1051"/>
      <c r="CO50" s="1051"/>
      <c r="CP50" s="1051"/>
      <c r="CQ50" s="1052"/>
      <c r="CR50" s="1050"/>
      <c r="CS50" s="1051"/>
      <c r="CT50" s="1051"/>
      <c r="CU50" s="1051"/>
      <c r="CV50" s="1052"/>
      <c r="CW50" s="1050"/>
      <c r="CX50" s="1051"/>
      <c r="CY50" s="1051"/>
      <c r="CZ50" s="1051"/>
      <c r="DA50" s="1052"/>
      <c r="DB50" s="1050"/>
      <c r="DC50" s="1051"/>
      <c r="DD50" s="1051"/>
      <c r="DE50" s="1051"/>
      <c r="DF50" s="1052"/>
      <c r="DG50" s="1050"/>
      <c r="DH50" s="1051"/>
      <c r="DI50" s="1051"/>
      <c r="DJ50" s="1051"/>
      <c r="DK50" s="1052"/>
      <c r="DL50" s="1050"/>
      <c r="DM50" s="1051"/>
      <c r="DN50" s="1051"/>
      <c r="DO50" s="1051"/>
      <c r="DP50" s="1052"/>
      <c r="DQ50" s="1050"/>
      <c r="DR50" s="1051"/>
      <c r="DS50" s="1051"/>
      <c r="DT50" s="1051"/>
      <c r="DU50" s="1052"/>
      <c r="DV50" s="1053"/>
      <c r="DW50" s="1054"/>
      <c r="DX50" s="1054"/>
      <c r="DY50" s="1054"/>
      <c r="DZ50" s="1055"/>
      <c r="EA50" s="103"/>
    </row>
    <row r="51" spans="1:131" s="104" customFormat="1" ht="26.25" customHeight="1" x14ac:dyDescent="0.15">
      <c r="A51" s="118">
        <v>24</v>
      </c>
      <c r="B51" s="1084"/>
      <c r="C51" s="1085"/>
      <c r="D51" s="1085"/>
      <c r="E51" s="1085"/>
      <c r="F51" s="1085"/>
      <c r="G51" s="1085"/>
      <c r="H51" s="1085"/>
      <c r="I51" s="1085"/>
      <c r="J51" s="1085"/>
      <c r="K51" s="1085"/>
      <c r="L51" s="1085"/>
      <c r="M51" s="1085"/>
      <c r="N51" s="1085"/>
      <c r="O51" s="1085"/>
      <c r="P51" s="1086"/>
      <c r="Q51" s="1087"/>
      <c r="R51" s="1088"/>
      <c r="S51" s="1088"/>
      <c r="T51" s="1088"/>
      <c r="U51" s="1088"/>
      <c r="V51" s="1088"/>
      <c r="W51" s="1088"/>
      <c r="X51" s="1088"/>
      <c r="Y51" s="1088"/>
      <c r="Z51" s="1088"/>
      <c r="AA51" s="1088"/>
      <c r="AB51" s="1088"/>
      <c r="AC51" s="1088"/>
      <c r="AD51" s="1088"/>
      <c r="AE51" s="1089"/>
      <c r="AF51" s="1090"/>
      <c r="AG51" s="1091"/>
      <c r="AH51" s="1091"/>
      <c r="AI51" s="1091"/>
      <c r="AJ51" s="1092"/>
      <c r="AK51" s="1093"/>
      <c r="AL51" s="1088"/>
      <c r="AM51" s="1088"/>
      <c r="AN51" s="1088"/>
      <c r="AO51" s="1088"/>
      <c r="AP51" s="1088"/>
      <c r="AQ51" s="1088"/>
      <c r="AR51" s="1088"/>
      <c r="AS51" s="1088"/>
      <c r="AT51" s="1088"/>
      <c r="AU51" s="1088"/>
      <c r="AV51" s="1088"/>
      <c r="AW51" s="1088"/>
      <c r="AX51" s="1088"/>
      <c r="AY51" s="1088"/>
      <c r="AZ51" s="1094"/>
      <c r="BA51" s="1094"/>
      <c r="BB51" s="1094"/>
      <c r="BC51" s="1094"/>
      <c r="BD51" s="1094"/>
      <c r="BE51" s="1079"/>
      <c r="BF51" s="1079"/>
      <c r="BG51" s="1079"/>
      <c r="BH51" s="1079"/>
      <c r="BI51" s="1080"/>
      <c r="BJ51" s="109"/>
      <c r="BK51" s="109"/>
      <c r="BL51" s="109"/>
      <c r="BM51" s="109"/>
      <c r="BN51" s="109"/>
      <c r="BO51" s="122"/>
      <c r="BP51" s="122"/>
      <c r="BQ51" s="119">
        <v>45</v>
      </c>
      <c r="BR51" s="120"/>
      <c r="BS51" s="1069"/>
      <c r="BT51" s="1070"/>
      <c r="BU51" s="1070"/>
      <c r="BV51" s="1070"/>
      <c r="BW51" s="1070"/>
      <c r="BX51" s="1070"/>
      <c r="BY51" s="1070"/>
      <c r="BZ51" s="1070"/>
      <c r="CA51" s="1070"/>
      <c r="CB51" s="1070"/>
      <c r="CC51" s="1070"/>
      <c r="CD51" s="1070"/>
      <c r="CE51" s="1070"/>
      <c r="CF51" s="1070"/>
      <c r="CG51" s="1071"/>
      <c r="CH51" s="1050"/>
      <c r="CI51" s="1051"/>
      <c r="CJ51" s="1051"/>
      <c r="CK51" s="1051"/>
      <c r="CL51" s="1052"/>
      <c r="CM51" s="1050"/>
      <c r="CN51" s="1051"/>
      <c r="CO51" s="1051"/>
      <c r="CP51" s="1051"/>
      <c r="CQ51" s="1052"/>
      <c r="CR51" s="1050"/>
      <c r="CS51" s="1051"/>
      <c r="CT51" s="1051"/>
      <c r="CU51" s="1051"/>
      <c r="CV51" s="1052"/>
      <c r="CW51" s="1050"/>
      <c r="CX51" s="1051"/>
      <c r="CY51" s="1051"/>
      <c r="CZ51" s="1051"/>
      <c r="DA51" s="1052"/>
      <c r="DB51" s="1050"/>
      <c r="DC51" s="1051"/>
      <c r="DD51" s="1051"/>
      <c r="DE51" s="1051"/>
      <c r="DF51" s="1052"/>
      <c r="DG51" s="1050"/>
      <c r="DH51" s="1051"/>
      <c r="DI51" s="1051"/>
      <c r="DJ51" s="1051"/>
      <c r="DK51" s="1052"/>
      <c r="DL51" s="1050"/>
      <c r="DM51" s="1051"/>
      <c r="DN51" s="1051"/>
      <c r="DO51" s="1051"/>
      <c r="DP51" s="1052"/>
      <c r="DQ51" s="1050"/>
      <c r="DR51" s="1051"/>
      <c r="DS51" s="1051"/>
      <c r="DT51" s="1051"/>
      <c r="DU51" s="1052"/>
      <c r="DV51" s="1053"/>
      <c r="DW51" s="1054"/>
      <c r="DX51" s="1054"/>
      <c r="DY51" s="1054"/>
      <c r="DZ51" s="1055"/>
      <c r="EA51" s="103"/>
    </row>
    <row r="52" spans="1:131" s="104" customFormat="1" ht="26.25" customHeight="1" x14ac:dyDescent="0.15">
      <c r="A52" s="118">
        <v>25</v>
      </c>
      <c r="B52" s="1084"/>
      <c r="C52" s="1085"/>
      <c r="D52" s="1085"/>
      <c r="E52" s="1085"/>
      <c r="F52" s="1085"/>
      <c r="G52" s="1085"/>
      <c r="H52" s="1085"/>
      <c r="I52" s="1085"/>
      <c r="J52" s="1085"/>
      <c r="K52" s="1085"/>
      <c r="L52" s="1085"/>
      <c r="M52" s="1085"/>
      <c r="N52" s="1085"/>
      <c r="O52" s="1085"/>
      <c r="P52" s="1086"/>
      <c r="Q52" s="1087"/>
      <c r="R52" s="1088"/>
      <c r="S52" s="1088"/>
      <c r="T52" s="1088"/>
      <c r="U52" s="1088"/>
      <c r="V52" s="1088"/>
      <c r="W52" s="1088"/>
      <c r="X52" s="1088"/>
      <c r="Y52" s="1088"/>
      <c r="Z52" s="1088"/>
      <c r="AA52" s="1088"/>
      <c r="AB52" s="1088"/>
      <c r="AC52" s="1088"/>
      <c r="AD52" s="1088"/>
      <c r="AE52" s="1089"/>
      <c r="AF52" s="1090"/>
      <c r="AG52" s="1091"/>
      <c r="AH52" s="1091"/>
      <c r="AI52" s="1091"/>
      <c r="AJ52" s="1092"/>
      <c r="AK52" s="1093"/>
      <c r="AL52" s="1088"/>
      <c r="AM52" s="1088"/>
      <c r="AN52" s="1088"/>
      <c r="AO52" s="1088"/>
      <c r="AP52" s="1088"/>
      <c r="AQ52" s="1088"/>
      <c r="AR52" s="1088"/>
      <c r="AS52" s="1088"/>
      <c r="AT52" s="1088"/>
      <c r="AU52" s="1088"/>
      <c r="AV52" s="1088"/>
      <c r="AW52" s="1088"/>
      <c r="AX52" s="1088"/>
      <c r="AY52" s="1088"/>
      <c r="AZ52" s="1094"/>
      <c r="BA52" s="1094"/>
      <c r="BB52" s="1094"/>
      <c r="BC52" s="1094"/>
      <c r="BD52" s="1094"/>
      <c r="BE52" s="1079"/>
      <c r="BF52" s="1079"/>
      <c r="BG52" s="1079"/>
      <c r="BH52" s="1079"/>
      <c r="BI52" s="1080"/>
      <c r="BJ52" s="109"/>
      <c r="BK52" s="109"/>
      <c r="BL52" s="109"/>
      <c r="BM52" s="109"/>
      <c r="BN52" s="109"/>
      <c r="BO52" s="122"/>
      <c r="BP52" s="122"/>
      <c r="BQ52" s="119">
        <v>46</v>
      </c>
      <c r="BR52" s="120"/>
      <c r="BS52" s="1069"/>
      <c r="BT52" s="1070"/>
      <c r="BU52" s="1070"/>
      <c r="BV52" s="1070"/>
      <c r="BW52" s="1070"/>
      <c r="BX52" s="1070"/>
      <c r="BY52" s="1070"/>
      <c r="BZ52" s="1070"/>
      <c r="CA52" s="1070"/>
      <c r="CB52" s="1070"/>
      <c r="CC52" s="1070"/>
      <c r="CD52" s="1070"/>
      <c r="CE52" s="1070"/>
      <c r="CF52" s="1070"/>
      <c r="CG52" s="1071"/>
      <c r="CH52" s="1050"/>
      <c r="CI52" s="1051"/>
      <c r="CJ52" s="1051"/>
      <c r="CK52" s="1051"/>
      <c r="CL52" s="1052"/>
      <c r="CM52" s="1050"/>
      <c r="CN52" s="1051"/>
      <c r="CO52" s="1051"/>
      <c r="CP52" s="1051"/>
      <c r="CQ52" s="1052"/>
      <c r="CR52" s="1050"/>
      <c r="CS52" s="1051"/>
      <c r="CT52" s="1051"/>
      <c r="CU52" s="1051"/>
      <c r="CV52" s="1052"/>
      <c r="CW52" s="1050"/>
      <c r="CX52" s="1051"/>
      <c r="CY52" s="1051"/>
      <c r="CZ52" s="1051"/>
      <c r="DA52" s="1052"/>
      <c r="DB52" s="1050"/>
      <c r="DC52" s="1051"/>
      <c r="DD52" s="1051"/>
      <c r="DE52" s="1051"/>
      <c r="DF52" s="1052"/>
      <c r="DG52" s="1050"/>
      <c r="DH52" s="1051"/>
      <c r="DI52" s="1051"/>
      <c r="DJ52" s="1051"/>
      <c r="DK52" s="1052"/>
      <c r="DL52" s="1050"/>
      <c r="DM52" s="1051"/>
      <c r="DN52" s="1051"/>
      <c r="DO52" s="1051"/>
      <c r="DP52" s="1052"/>
      <c r="DQ52" s="1050"/>
      <c r="DR52" s="1051"/>
      <c r="DS52" s="1051"/>
      <c r="DT52" s="1051"/>
      <c r="DU52" s="1052"/>
      <c r="DV52" s="1053"/>
      <c r="DW52" s="1054"/>
      <c r="DX52" s="1054"/>
      <c r="DY52" s="1054"/>
      <c r="DZ52" s="1055"/>
      <c r="EA52" s="103"/>
    </row>
    <row r="53" spans="1:131" s="104" customFormat="1" ht="26.25" customHeight="1" x14ac:dyDescent="0.15">
      <c r="A53" s="118">
        <v>26</v>
      </c>
      <c r="B53" s="1084"/>
      <c r="C53" s="1085"/>
      <c r="D53" s="1085"/>
      <c r="E53" s="1085"/>
      <c r="F53" s="1085"/>
      <c r="G53" s="1085"/>
      <c r="H53" s="1085"/>
      <c r="I53" s="1085"/>
      <c r="J53" s="1085"/>
      <c r="K53" s="1085"/>
      <c r="L53" s="1085"/>
      <c r="M53" s="1085"/>
      <c r="N53" s="1085"/>
      <c r="O53" s="1085"/>
      <c r="P53" s="1086"/>
      <c r="Q53" s="1087"/>
      <c r="R53" s="1088"/>
      <c r="S53" s="1088"/>
      <c r="T53" s="1088"/>
      <c r="U53" s="1088"/>
      <c r="V53" s="1088"/>
      <c r="W53" s="1088"/>
      <c r="X53" s="1088"/>
      <c r="Y53" s="1088"/>
      <c r="Z53" s="1088"/>
      <c r="AA53" s="1088"/>
      <c r="AB53" s="1088"/>
      <c r="AC53" s="1088"/>
      <c r="AD53" s="1088"/>
      <c r="AE53" s="1089"/>
      <c r="AF53" s="1090"/>
      <c r="AG53" s="1091"/>
      <c r="AH53" s="1091"/>
      <c r="AI53" s="1091"/>
      <c r="AJ53" s="1092"/>
      <c r="AK53" s="1093"/>
      <c r="AL53" s="1088"/>
      <c r="AM53" s="1088"/>
      <c r="AN53" s="1088"/>
      <c r="AO53" s="1088"/>
      <c r="AP53" s="1088"/>
      <c r="AQ53" s="1088"/>
      <c r="AR53" s="1088"/>
      <c r="AS53" s="1088"/>
      <c r="AT53" s="1088"/>
      <c r="AU53" s="1088"/>
      <c r="AV53" s="1088"/>
      <c r="AW53" s="1088"/>
      <c r="AX53" s="1088"/>
      <c r="AY53" s="1088"/>
      <c r="AZ53" s="1094"/>
      <c r="BA53" s="1094"/>
      <c r="BB53" s="1094"/>
      <c r="BC53" s="1094"/>
      <c r="BD53" s="1094"/>
      <c r="BE53" s="1079"/>
      <c r="BF53" s="1079"/>
      <c r="BG53" s="1079"/>
      <c r="BH53" s="1079"/>
      <c r="BI53" s="1080"/>
      <c r="BJ53" s="109"/>
      <c r="BK53" s="109"/>
      <c r="BL53" s="109"/>
      <c r="BM53" s="109"/>
      <c r="BN53" s="109"/>
      <c r="BO53" s="122"/>
      <c r="BP53" s="122"/>
      <c r="BQ53" s="119">
        <v>47</v>
      </c>
      <c r="BR53" s="120"/>
      <c r="BS53" s="1069"/>
      <c r="BT53" s="1070"/>
      <c r="BU53" s="1070"/>
      <c r="BV53" s="1070"/>
      <c r="BW53" s="1070"/>
      <c r="BX53" s="1070"/>
      <c r="BY53" s="1070"/>
      <c r="BZ53" s="1070"/>
      <c r="CA53" s="1070"/>
      <c r="CB53" s="1070"/>
      <c r="CC53" s="1070"/>
      <c r="CD53" s="1070"/>
      <c r="CE53" s="1070"/>
      <c r="CF53" s="1070"/>
      <c r="CG53" s="1071"/>
      <c r="CH53" s="1050"/>
      <c r="CI53" s="1051"/>
      <c r="CJ53" s="1051"/>
      <c r="CK53" s="1051"/>
      <c r="CL53" s="1052"/>
      <c r="CM53" s="1050"/>
      <c r="CN53" s="1051"/>
      <c r="CO53" s="1051"/>
      <c r="CP53" s="1051"/>
      <c r="CQ53" s="1052"/>
      <c r="CR53" s="1050"/>
      <c r="CS53" s="1051"/>
      <c r="CT53" s="1051"/>
      <c r="CU53" s="1051"/>
      <c r="CV53" s="1052"/>
      <c r="CW53" s="1050"/>
      <c r="CX53" s="1051"/>
      <c r="CY53" s="1051"/>
      <c r="CZ53" s="1051"/>
      <c r="DA53" s="1052"/>
      <c r="DB53" s="1050"/>
      <c r="DC53" s="1051"/>
      <c r="DD53" s="1051"/>
      <c r="DE53" s="1051"/>
      <c r="DF53" s="1052"/>
      <c r="DG53" s="1050"/>
      <c r="DH53" s="1051"/>
      <c r="DI53" s="1051"/>
      <c r="DJ53" s="1051"/>
      <c r="DK53" s="1052"/>
      <c r="DL53" s="1050"/>
      <c r="DM53" s="1051"/>
      <c r="DN53" s="1051"/>
      <c r="DO53" s="1051"/>
      <c r="DP53" s="1052"/>
      <c r="DQ53" s="1050"/>
      <c r="DR53" s="1051"/>
      <c r="DS53" s="1051"/>
      <c r="DT53" s="1051"/>
      <c r="DU53" s="1052"/>
      <c r="DV53" s="1053"/>
      <c r="DW53" s="1054"/>
      <c r="DX53" s="1054"/>
      <c r="DY53" s="1054"/>
      <c r="DZ53" s="1055"/>
      <c r="EA53" s="103"/>
    </row>
    <row r="54" spans="1:131" s="104" customFormat="1" ht="26.25" customHeight="1" x14ac:dyDescent="0.15">
      <c r="A54" s="118">
        <v>27</v>
      </c>
      <c r="B54" s="1084"/>
      <c r="C54" s="1085"/>
      <c r="D54" s="1085"/>
      <c r="E54" s="1085"/>
      <c r="F54" s="1085"/>
      <c r="G54" s="1085"/>
      <c r="H54" s="1085"/>
      <c r="I54" s="1085"/>
      <c r="J54" s="1085"/>
      <c r="K54" s="1085"/>
      <c r="L54" s="1085"/>
      <c r="M54" s="1085"/>
      <c r="N54" s="1085"/>
      <c r="O54" s="1085"/>
      <c r="P54" s="1086"/>
      <c r="Q54" s="1087"/>
      <c r="R54" s="1088"/>
      <c r="S54" s="1088"/>
      <c r="T54" s="1088"/>
      <c r="U54" s="1088"/>
      <c r="V54" s="1088"/>
      <c r="W54" s="1088"/>
      <c r="X54" s="1088"/>
      <c r="Y54" s="1088"/>
      <c r="Z54" s="1088"/>
      <c r="AA54" s="1088"/>
      <c r="AB54" s="1088"/>
      <c r="AC54" s="1088"/>
      <c r="AD54" s="1088"/>
      <c r="AE54" s="1089"/>
      <c r="AF54" s="1090"/>
      <c r="AG54" s="1091"/>
      <c r="AH54" s="1091"/>
      <c r="AI54" s="1091"/>
      <c r="AJ54" s="1092"/>
      <c r="AK54" s="1093"/>
      <c r="AL54" s="1088"/>
      <c r="AM54" s="1088"/>
      <c r="AN54" s="1088"/>
      <c r="AO54" s="1088"/>
      <c r="AP54" s="1088"/>
      <c r="AQ54" s="1088"/>
      <c r="AR54" s="1088"/>
      <c r="AS54" s="1088"/>
      <c r="AT54" s="1088"/>
      <c r="AU54" s="1088"/>
      <c r="AV54" s="1088"/>
      <c r="AW54" s="1088"/>
      <c r="AX54" s="1088"/>
      <c r="AY54" s="1088"/>
      <c r="AZ54" s="1094"/>
      <c r="BA54" s="1094"/>
      <c r="BB54" s="1094"/>
      <c r="BC54" s="1094"/>
      <c r="BD54" s="1094"/>
      <c r="BE54" s="1079"/>
      <c r="BF54" s="1079"/>
      <c r="BG54" s="1079"/>
      <c r="BH54" s="1079"/>
      <c r="BI54" s="1080"/>
      <c r="BJ54" s="109"/>
      <c r="BK54" s="109"/>
      <c r="BL54" s="109"/>
      <c r="BM54" s="109"/>
      <c r="BN54" s="109"/>
      <c r="BO54" s="122"/>
      <c r="BP54" s="122"/>
      <c r="BQ54" s="119">
        <v>48</v>
      </c>
      <c r="BR54" s="120"/>
      <c r="BS54" s="1069"/>
      <c r="BT54" s="1070"/>
      <c r="BU54" s="1070"/>
      <c r="BV54" s="1070"/>
      <c r="BW54" s="1070"/>
      <c r="BX54" s="1070"/>
      <c r="BY54" s="1070"/>
      <c r="BZ54" s="1070"/>
      <c r="CA54" s="1070"/>
      <c r="CB54" s="1070"/>
      <c r="CC54" s="1070"/>
      <c r="CD54" s="1070"/>
      <c r="CE54" s="1070"/>
      <c r="CF54" s="1070"/>
      <c r="CG54" s="1071"/>
      <c r="CH54" s="1050"/>
      <c r="CI54" s="1051"/>
      <c r="CJ54" s="1051"/>
      <c r="CK54" s="1051"/>
      <c r="CL54" s="1052"/>
      <c r="CM54" s="1050"/>
      <c r="CN54" s="1051"/>
      <c r="CO54" s="1051"/>
      <c r="CP54" s="1051"/>
      <c r="CQ54" s="1052"/>
      <c r="CR54" s="1050"/>
      <c r="CS54" s="1051"/>
      <c r="CT54" s="1051"/>
      <c r="CU54" s="1051"/>
      <c r="CV54" s="1052"/>
      <c r="CW54" s="1050"/>
      <c r="CX54" s="1051"/>
      <c r="CY54" s="1051"/>
      <c r="CZ54" s="1051"/>
      <c r="DA54" s="1052"/>
      <c r="DB54" s="1050"/>
      <c r="DC54" s="1051"/>
      <c r="DD54" s="1051"/>
      <c r="DE54" s="1051"/>
      <c r="DF54" s="1052"/>
      <c r="DG54" s="1050"/>
      <c r="DH54" s="1051"/>
      <c r="DI54" s="1051"/>
      <c r="DJ54" s="1051"/>
      <c r="DK54" s="1052"/>
      <c r="DL54" s="1050"/>
      <c r="DM54" s="1051"/>
      <c r="DN54" s="1051"/>
      <c r="DO54" s="1051"/>
      <c r="DP54" s="1052"/>
      <c r="DQ54" s="1050"/>
      <c r="DR54" s="1051"/>
      <c r="DS54" s="1051"/>
      <c r="DT54" s="1051"/>
      <c r="DU54" s="1052"/>
      <c r="DV54" s="1053"/>
      <c r="DW54" s="1054"/>
      <c r="DX54" s="1054"/>
      <c r="DY54" s="1054"/>
      <c r="DZ54" s="1055"/>
      <c r="EA54" s="103"/>
    </row>
    <row r="55" spans="1:131" s="104" customFormat="1" ht="26.25" customHeight="1" x14ac:dyDescent="0.15">
      <c r="A55" s="118">
        <v>28</v>
      </c>
      <c r="B55" s="1084"/>
      <c r="C55" s="1085"/>
      <c r="D55" s="1085"/>
      <c r="E55" s="1085"/>
      <c r="F55" s="1085"/>
      <c r="G55" s="1085"/>
      <c r="H55" s="1085"/>
      <c r="I55" s="1085"/>
      <c r="J55" s="1085"/>
      <c r="K55" s="1085"/>
      <c r="L55" s="1085"/>
      <c r="M55" s="1085"/>
      <c r="N55" s="1085"/>
      <c r="O55" s="1085"/>
      <c r="P55" s="1086"/>
      <c r="Q55" s="1087"/>
      <c r="R55" s="1088"/>
      <c r="S55" s="1088"/>
      <c r="T55" s="1088"/>
      <c r="U55" s="1088"/>
      <c r="V55" s="1088"/>
      <c r="W55" s="1088"/>
      <c r="X55" s="1088"/>
      <c r="Y55" s="1088"/>
      <c r="Z55" s="1088"/>
      <c r="AA55" s="1088"/>
      <c r="AB55" s="1088"/>
      <c r="AC55" s="1088"/>
      <c r="AD55" s="1088"/>
      <c r="AE55" s="1089"/>
      <c r="AF55" s="1090"/>
      <c r="AG55" s="1091"/>
      <c r="AH55" s="1091"/>
      <c r="AI55" s="1091"/>
      <c r="AJ55" s="1092"/>
      <c r="AK55" s="1093"/>
      <c r="AL55" s="1088"/>
      <c r="AM55" s="1088"/>
      <c r="AN55" s="1088"/>
      <c r="AO55" s="1088"/>
      <c r="AP55" s="1088"/>
      <c r="AQ55" s="1088"/>
      <c r="AR55" s="1088"/>
      <c r="AS55" s="1088"/>
      <c r="AT55" s="1088"/>
      <c r="AU55" s="1088"/>
      <c r="AV55" s="1088"/>
      <c r="AW55" s="1088"/>
      <c r="AX55" s="1088"/>
      <c r="AY55" s="1088"/>
      <c r="AZ55" s="1094"/>
      <c r="BA55" s="1094"/>
      <c r="BB55" s="1094"/>
      <c r="BC55" s="1094"/>
      <c r="BD55" s="1094"/>
      <c r="BE55" s="1079"/>
      <c r="BF55" s="1079"/>
      <c r="BG55" s="1079"/>
      <c r="BH55" s="1079"/>
      <c r="BI55" s="1080"/>
      <c r="BJ55" s="109"/>
      <c r="BK55" s="109"/>
      <c r="BL55" s="109"/>
      <c r="BM55" s="109"/>
      <c r="BN55" s="109"/>
      <c r="BO55" s="122"/>
      <c r="BP55" s="122"/>
      <c r="BQ55" s="119">
        <v>49</v>
      </c>
      <c r="BR55" s="120"/>
      <c r="BS55" s="1069"/>
      <c r="BT55" s="1070"/>
      <c r="BU55" s="1070"/>
      <c r="BV55" s="1070"/>
      <c r="BW55" s="1070"/>
      <c r="BX55" s="1070"/>
      <c r="BY55" s="1070"/>
      <c r="BZ55" s="1070"/>
      <c r="CA55" s="1070"/>
      <c r="CB55" s="1070"/>
      <c r="CC55" s="1070"/>
      <c r="CD55" s="1070"/>
      <c r="CE55" s="1070"/>
      <c r="CF55" s="1070"/>
      <c r="CG55" s="1071"/>
      <c r="CH55" s="1050"/>
      <c r="CI55" s="1051"/>
      <c r="CJ55" s="1051"/>
      <c r="CK55" s="1051"/>
      <c r="CL55" s="1052"/>
      <c r="CM55" s="1050"/>
      <c r="CN55" s="1051"/>
      <c r="CO55" s="1051"/>
      <c r="CP55" s="1051"/>
      <c r="CQ55" s="1052"/>
      <c r="CR55" s="1050"/>
      <c r="CS55" s="1051"/>
      <c r="CT55" s="1051"/>
      <c r="CU55" s="1051"/>
      <c r="CV55" s="1052"/>
      <c r="CW55" s="1050"/>
      <c r="CX55" s="1051"/>
      <c r="CY55" s="1051"/>
      <c r="CZ55" s="1051"/>
      <c r="DA55" s="1052"/>
      <c r="DB55" s="1050"/>
      <c r="DC55" s="1051"/>
      <c r="DD55" s="1051"/>
      <c r="DE55" s="1051"/>
      <c r="DF55" s="1052"/>
      <c r="DG55" s="1050"/>
      <c r="DH55" s="1051"/>
      <c r="DI55" s="1051"/>
      <c r="DJ55" s="1051"/>
      <c r="DK55" s="1052"/>
      <c r="DL55" s="1050"/>
      <c r="DM55" s="1051"/>
      <c r="DN55" s="1051"/>
      <c r="DO55" s="1051"/>
      <c r="DP55" s="1052"/>
      <c r="DQ55" s="1050"/>
      <c r="DR55" s="1051"/>
      <c r="DS55" s="1051"/>
      <c r="DT55" s="1051"/>
      <c r="DU55" s="1052"/>
      <c r="DV55" s="1053"/>
      <c r="DW55" s="1054"/>
      <c r="DX55" s="1054"/>
      <c r="DY55" s="1054"/>
      <c r="DZ55" s="1055"/>
      <c r="EA55" s="103"/>
    </row>
    <row r="56" spans="1:131" s="104" customFormat="1" ht="26.25" customHeight="1" x14ac:dyDescent="0.15">
      <c r="A56" s="118">
        <v>29</v>
      </c>
      <c r="B56" s="1084"/>
      <c r="C56" s="1085"/>
      <c r="D56" s="1085"/>
      <c r="E56" s="1085"/>
      <c r="F56" s="1085"/>
      <c r="G56" s="1085"/>
      <c r="H56" s="1085"/>
      <c r="I56" s="1085"/>
      <c r="J56" s="1085"/>
      <c r="K56" s="1085"/>
      <c r="L56" s="1085"/>
      <c r="M56" s="1085"/>
      <c r="N56" s="1085"/>
      <c r="O56" s="1085"/>
      <c r="P56" s="1086"/>
      <c r="Q56" s="1087"/>
      <c r="R56" s="1088"/>
      <c r="S56" s="1088"/>
      <c r="T56" s="1088"/>
      <c r="U56" s="1088"/>
      <c r="V56" s="1088"/>
      <c r="W56" s="1088"/>
      <c r="X56" s="1088"/>
      <c r="Y56" s="1088"/>
      <c r="Z56" s="1088"/>
      <c r="AA56" s="1088"/>
      <c r="AB56" s="1088"/>
      <c r="AC56" s="1088"/>
      <c r="AD56" s="1088"/>
      <c r="AE56" s="1089"/>
      <c r="AF56" s="1090"/>
      <c r="AG56" s="1091"/>
      <c r="AH56" s="1091"/>
      <c r="AI56" s="1091"/>
      <c r="AJ56" s="1092"/>
      <c r="AK56" s="1093"/>
      <c r="AL56" s="1088"/>
      <c r="AM56" s="1088"/>
      <c r="AN56" s="1088"/>
      <c r="AO56" s="1088"/>
      <c r="AP56" s="1088"/>
      <c r="AQ56" s="1088"/>
      <c r="AR56" s="1088"/>
      <c r="AS56" s="1088"/>
      <c r="AT56" s="1088"/>
      <c r="AU56" s="1088"/>
      <c r="AV56" s="1088"/>
      <c r="AW56" s="1088"/>
      <c r="AX56" s="1088"/>
      <c r="AY56" s="1088"/>
      <c r="AZ56" s="1094"/>
      <c r="BA56" s="1094"/>
      <c r="BB56" s="1094"/>
      <c r="BC56" s="1094"/>
      <c r="BD56" s="1094"/>
      <c r="BE56" s="1079"/>
      <c r="BF56" s="1079"/>
      <c r="BG56" s="1079"/>
      <c r="BH56" s="1079"/>
      <c r="BI56" s="1080"/>
      <c r="BJ56" s="109"/>
      <c r="BK56" s="109"/>
      <c r="BL56" s="109"/>
      <c r="BM56" s="109"/>
      <c r="BN56" s="109"/>
      <c r="BO56" s="122"/>
      <c r="BP56" s="122"/>
      <c r="BQ56" s="119">
        <v>50</v>
      </c>
      <c r="BR56" s="120"/>
      <c r="BS56" s="1069"/>
      <c r="BT56" s="1070"/>
      <c r="BU56" s="1070"/>
      <c r="BV56" s="1070"/>
      <c r="BW56" s="1070"/>
      <c r="BX56" s="1070"/>
      <c r="BY56" s="1070"/>
      <c r="BZ56" s="1070"/>
      <c r="CA56" s="1070"/>
      <c r="CB56" s="1070"/>
      <c r="CC56" s="1070"/>
      <c r="CD56" s="1070"/>
      <c r="CE56" s="1070"/>
      <c r="CF56" s="1070"/>
      <c r="CG56" s="1071"/>
      <c r="CH56" s="1050"/>
      <c r="CI56" s="1051"/>
      <c r="CJ56" s="1051"/>
      <c r="CK56" s="1051"/>
      <c r="CL56" s="1052"/>
      <c r="CM56" s="1050"/>
      <c r="CN56" s="1051"/>
      <c r="CO56" s="1051"/>
      <c r="CP56" s="1051"/>
      <c r="CQ56" s="1052"/>
      <c r="CR56" s="1050"/>
      <c r="CS56" s="1051"/>
      <c r="CT56" s="1051"/>
      <c r="CU56" s="1051"/>
      <c r="CV56" s="1052"/>
      <c r="CW56" s="1050"/>
      <c r="CX56" s="1051"/>
      <c r="CY56" s="1051"/>
      <c r="CZ56" s="1051"/>
      <c r="DA56" s="1052"/>
      <c r="DB56" s="1050"/>
      <c r="DC56" s="1051"/>
      <c r="DD56" s="1051"/>
      <c r="DE56" s="1051"/>
      <c r="DF56" s="1052"/>
      <c r="DG56" s="1050"/>
      <c r="DH56" s="1051"/>
      <c r="DI56" s="1051"/>
      <c r="DJ56" s="1051"/>
      <c r="DK56" s="1052"/>
      <c r="DL56" s="1050"/>
      <c r="DM56" s="1051"/>
      <c r="DN56" s="1051"/>
      <c r="DO56" s="1051"/>
      <c r="DP56" s="1052"/>
      <c r="DQ56" s="1050"/>
      <c r="DR56" s="1051"/>
      <c r="DS56" s="1051"/>
      <c r="DT56" s="1051"/>
      <c r="DU56" s="1052"/>
      <c r="DV56" s="1053"/>
      <c r="DW56" s="1054"/>
      <c r="DX56" s="1054"/>
      <c r="DY56" s="1054"/>
      <c r="DZ56" s="1055"/>
      <c r="EA56" s="103"/>
    </row>
    <row r="57" spans="1:131" s="104" customFormat="1" ht="26.25" customHeight="1" x14ac:dyDescent="0.15">
      <c r="A57" s="118">
        <v>30</v>
      </c>
      <c r="B57" s="1084"/>
      <c r="C57" s="1085"/>
      <c r="D57" s="1085"/>
      <c r="E57" s="1085"/>
      <c r="F57" s="1085"/>
      <c r="G57" s="1085"/>
      <c r="H57" s="1085"/>
      <c r="I57" s="1085"/>
      <c r="J57" s="1085"/>
      <c r="K57" s="1085"/>
      <c r="L57" s="1085"/>
      <c r="M57" s="1085"/>
      <c r="N57" s="1085"/>
      <c r="O57" s="1085"/>
      <c r="P57" s="1086"/>
      <c r="Q57" s="1087"/>
      <c r="R57" s="1088"/>
      <c r="S57" s="1088"/>
      <c r="T57" s="1088"/>
      <c r="U57" s="1088"/>
      <c r="V57" s="1088"/>
      <c r="W57" s="1088"/>
      <c r="X57" s="1088"/>
      <c r="Y57" s="1088"/>
      <c r="Z57" s="1088"/>
      <c r="AA57" s="1088"/>
      <c r="AB57" s="1088"/>
      <c r="AC57" s="1088"/>
      <c r="AD57" s="1088"/>
      <c r="AE57" s="1089"/>
      <c r="AF57" s="1090"/>
      <c r="AG57" s="1091"/>
      <c r="AH57" s="1091"/>
      <c r="AI57" s="1091"/>
      <c r="AJ57" s="1092"/>
      <c r="AK57" s="1093"/>
      <c r="AL57" s="1088"/>
      <c r="AM57" s="1088"/>
      <c r="AN57" s="1088"/>
      <c r="AO57" s="1088"/>
      <c r="AP57" s="1088"/>
      <c r="AQ57" s="1088"/>
      <c r="AR57" s="1088"/>
      <c r="AS57" s="1088"/>
      <c r="AT57" s="1088"/>
      <c r="AU57" s="1088"/>
      <c r="AV57" s="1088"/>
      <c r="AW57" s="1088"/>
      <c r="AX57" s="1088"/>
      <c r="AY57" s="1088"/>
      <c r="AZ57" s="1094"/>
      <c r="BA57" s="1094"/>
      <c r="BB57" s="1094"/>
      <c r="BC57" s="1094"/>
      <c r="BD57" s="1094"/>
      <c r="BE57" s="1079"/>
      <c r="BF57" s="1079"/>
      <c r="BG57" s="1079"/>
      <c r="BH57" s="1079"/>
      <c r="BI57" s="1080"/>
      <c r="BJ57" s="109"/>
      <c r="BK57" s="109"/>
      <c r="BL57" s="109"/>
      <c r="BM57" s="109"/>
      <c r="BN57" s="109"/>
      <c r="BO57" s="122"/>
      <c r="BP57" s="122"/>
      <c r="BQ57" s="119">
        <v>51</v>
      </c>
      <c r="BR57" s="120"/>
      <c r="BS57" s="1069"/>
      <c r="BT57" s="1070"/>
      <c r="BU57" s="1070"/>
      <c r="BV57" s="1070"/>
      <c r="BW57" s="1070"/>
      <c r="BX57" s="1070"/>
      <c r="BY57" s="1070"/>
      <c r="BZ57" s="1070"/>
      <c r="CA57" s="1070"/>
      <c r="CB57" s="1070"/>
      <c r="CC57" s="1070"/>
      <c r="CD57" s="1070"/>
      <c r="CE57" s="1070"/>
      <c r="CF57" s="1070"/>
      <c r="CG57" s="1071"/>
      <c r="CH57" s="1050"/>
      <c r="CI57" s="1051"/>
      <c r="CJ57" s="1051"/>
      <c r="CK57" s="1051"/>
      <c r="CL57" s="1052"/>
      <c r="CM57" s="1050"/>
      <c r="CN57" s="1051"/>
      <c r="CO57" s="1051"/>
      <c r="CP57" s="1051"/>
      <c r="CQ57" s="1052"/>
      <c r="CR57" s="1050"/>
      <c r="CS57" s="1051"/>
      <c r="CT57" s="1051"/>
      <c r="CU57" s="1051"/>
      <c r="CV57" s="1052"/>
      <c r="CW57" s="1050"/>
      <c r="CX57" s="1051"/>
      <c r="CY57" s="1051"/>
      <c r="CZ57" s="1051"/>
      <c r="DA57" s="1052"/>
      <c r="DB57" s="1050"/>
      <c r="DC57" s="1051"/>
      <c r="DD57" s="1051"/>
      <c r="DE57" s="1051"/>
      <c r="DF57" s="1052"/>
      <c r="DG57" s="1050"/>
      <c r="DH57" s="1051"/>
      <c r="DI57" s="1051"/>
      <c r="DJ57" s="1051"/>
      <c r="DK57" s="1052"/>
      <c r="DL57" s="1050"/>
      <c r="DM57" s="1051"/>
      <c r="DN57" s="1051"/>
      <c r="DO57" s="1051"/>
      <c r="DP57" s="1052"/>
      <c r="DQ57" s="1050"/>
      <c r="DR57" s="1051"/>
      <c r="DS57" s="1051"/>
      <c r="DT57" s="1051"/>
      <c r="DU57" s="1052"/>
      <c r="DV57" s="1053"/>
      <c r="DW57" s="1054"/>
      <c r="DX57" s="1054"/>
      <c r="DY57" s="1054"/>
      <c r="DZ57" s="1055"/>
      <c r="EA57" s="103"/>
    </row>
    <row r="58" spans="1:131" s="104" customFormat="1" ht="26.25" customHeight="1" x14ac:dyDescent="0.15">
      <c r="A58" s="118">
        <v>31</v>
      </c>
      <c r="B58" s="1084"/>
      <c r="C58" s="1085"/>
      <c r="D58" s="1085"/>
      <c r="E58" s="1085"/>
      <c r="F58" s="1085"/>
      <c r="G58" s="1085"/>
      <c r="H58" s="1085"/>
      <c r="I58" s="1085"/>
      <c r="J58" s="1085"/>
      <c r="K58" s="1085"/>
      <c r="L58" s="1085"/>
      <c r="M58" s="1085"/>
      <c r="N58" s="1085"/>
      <c r="O58" s="1085"/>
      <c r="P58" s="1086"/>
      <c r="Q58" s="1087"/>
      <c r="R58" s="1088"/>
      <c r="S58" s="1088"/>
      <c r="T58" s="1088"/>
      <c r="U58" s="1088"/>
      <c r="V58" s="1088"/>
      <c r="W58" s="1088"/>
      <c r="X58" s="1088"/>
      <c r="Y58" s="1088"/>
      <c r="Z58" s="1088"/>
      <c r="AA58" s="1088"/>
      <c r="AB58" s="1088"/>
      <c r="AC58" s="1088"/>
      <c r="AD58" s="1088"/>
      <c r="AE58" s="1089"/>
      <c r="AF58" s="1090"/>
      <c r="AG58" s="1091"/>
      <c r="AH58" s="1091"/>
      <c r="AI58" s="1091"/>
      <c r="AJ58" s="1092"/>
      <c r="AK58" s="1093"/>
      <c r="AL58" s="1088"/>
      <c r="AM58" s="1088"/>
      <c r="AN58" s="1088"/>
      <c r="AO58" s="1088"/>
      <c r="AP58" s="1088"/>
      <c r="AQ58" s="1088"/>
      <c r="AR58" s="1088"/>
      <c r="AS58" s="1088"/>
      <c r="AT58" s="1088"/>
      <c r="AU58" s="1088"/>
      <c r="AV58" s="1088"/>
      <c r="AW58" s="1088"/>
      <c r="AX58" s="1088"/>
      <c r="AY58" s="1088"/>
      <c r="AZ58" s="1094"/>
      <c r="BA58" s="1094"/>
      <c r="BB58" s="1094"/>
      <c r="BC58" s="1094"/>
      <c r="BD58" s="1094"/>
      <c r="BE58" s="1079"/>
      <c r="BF58" s="1079"/>
      <c r="BG58" s="1079"/>
      <c r="BH58" s="1079"/>
      <c r="BI58" s="1080"/>
      <c r="BJ58" s="109"/>
      <c r="BK58" s="109"/>
      <c r="BL58" s="109"/>
      <c r="BM58" s="109"/>
      <c r="BN58" s="109"/>
      <c r="BO58" s="122"/>
      <c r="BP58" s="122"/>
      <c r="BQ58" s="119">
        <v>52</v>
      </c>
      <c r="BR58" s="120"/>
      <c r="BS58" s="1069"/>
      <c r="BT58" s="1070"/>
      <c r="BU58" s="1070"/>
      <c r="BV58" s="1070"/>
      <c r="BW58" s="1070"/>
      <c r="BX58" s="1070"/>
      <c r="BY58" s="1070"/>
      <c r="BZ58" s="1070"/>
      <c r="CA58" s="1070"/>
      <c r="CB58" s="1070"/>
      <c r="CC58" s="1070"/>
      <c r="CD58" s="1070"/>
      <c r="CE58" s="1070"/>
      <c r="CF58" s="1070"/>
      <c r="CG58" s="1071"/>
      <c r="CH58" s="1050"/>
      <c r="CI58" s="1051"/>
      <c r="CJ58" s="1051"/>
      <c r="CK58" s="1051"/>
      <c r="CL58" s="1052"/>
      <c r="CM58" s="1050"/>
      <c r="CN58" s="1051"/>
      <c r="CO58" s="1051"/>
      <c r="CP58" s="1051"/>
      <c r="CQ58" s="1052"/>
      <c r="CR58" s="1050"/>
      <c r="CS58" s="1051"/>
      <c r="CT58" s="1051"/>
      <c r="CU58" s="1051"/>
      <c r="CV58" s="1052"/>
      <c r="CW58" s="1050"/>
      <c r="CX58" s="1051"/>
      <c r="CY58" s="1051"/>
      <c r="CZ58" s="1051"/>
      <c r="DA58" s="1052"/>
      <c r="DB58" s="1050"/>
      <c r="DC58" s="1051"/>
      <c r="DD58" s="1051"/>
      <c r="DE58" s="1051"/>
      <c r="DF58" s="1052"/>
      <c r="DG58" s="1050"/>
      <c r="DH58" s="1051"/>
      <c r="DI58" s="1051"/>
      <c r="DJ58" s="1051"/>
      <c r="DK58" s="1052"/>
      <c r="DL58" s="1050"/>
      <c r="DM58" s="1051"/>
      <c r="DN58" s="1051"/>
      <c r="DO58" s="1051"/>
      <c r="DP58" s="1052"/>
      <c r="DQ58" s="1050"/>
      <c r="DR58" s="1051"/>
      <c r="DS58" s="1051"/>
      <c r="DT58" s="1051"/>
      <c r="DU58" s="1052"/>
      <c r="DV58" s="1053"/>
      <c r="DW58" s="1054"/>
      <c r="DX58" s="1054"/>
      <c r="DY58" s="1054"/>
      <c r="DZ58" s="1055"/>
      <c r="EA58" s="103"/>
    </row>
    <row r="59" spans="1:131" s="104" customFormat="1" ht="26.25" customHeight="1" x14ac:dyDescent="0.15">
      <c r="A59" s="118">
        <v>32</v>
      </c>
      <c r="B59" s="1084"/>
      <c r="C59" s="1085"/>
      <c r="D59" s="1085"/>
      <c r="E59" s="1085"/>
      <c r="F59" s="1085"/>
      <c r="G59" s="1085"/>
      <c r="H59" s="1085"/>
      <c r="I59" s="1085"/>
      <c r="J59" s="1085"/>
      <c r="K59" s="1085"/>
      <c r="L59" s="1085"/>
      <c r="M59" s="1085"/>
      <c r="N59" s="1085"/>
      <c r="O59" s="1085"/>
      <c r="P59" s="1086"/>
      <c r="Q59" s="1087"/>
      <c r="R59" s="1088"/>
      <c r="S59" s="1088"/>
      <c r="T59" s="1088"/>
      <c r="U59" s="1088"/>
      <c r="V59" s="1088"/>
      <c r="W59" s="1088"/>
      <c r="X59" s="1088"/>
      <c r="Y59" s="1088"/>
      <c r="Z59" s="1088"/>
      <c r="AA59" s="1088"/>
      <c r="AB59" s="1088"/>
      <c r="AC59" s="1088"/>
      <c r="AD59" s="1088"/>
      <c r="AE59" s="1089"/>
      <c r="AF59" s="1090"/>
      <c r="AG59" s="1091"/>
      <c r="AH59" s="1091"/>
      <c r="AI59" s="1091"/>
      <c r="AJ59" s="1092"/>
      <c r="AK59" s="1093"/>
      <c r="AL59" s="1088"/>
      <c r="AM59" s="1088"/>
      <c r="AN59" s="1088"/>
      <c r="AO59" s="1088"/>
      <c r="AP59" s="1088"/>
      <c r="AQ59" s="1088"/>
      <c r="AR59" s="1088"/>
      <c r="AS59" s="1088"/>
      <c r="AT59" s="1088"/>
      <c r="AU59" s="1088"/>
      <c r="AV59" s="1088"/>
      <c r="AW59" s="1088"/>
      <c r="AX59" s="1088"/>
      <c r="AY59" s="1088"/>
      <c r="AZ59" s="1094"/>
      <c r="BA59" s="1094"/>
      <c r="BB59" s="1094"/>
      <c r="BC59" s="1094"/>
      <c r="BD59" s="1094"/>
      <c r="BE59" s="1079"/>
      <c r="BF59" s="1079"/>
      <c r="BG59" s="1079"/>
      <c r="BH59" s="1079"/>
      <c r="BI59" s="1080"/>
      <c r="BJ59" s="109"/>
      <c r="BK59" s="109"/>
      <c r="BL59" s="109"/>
      <c r="BM59" s="109"/>
      <c r="BN59" s="109"/>
      <c r="BO59" s="122"/>
      <c r="BP59" s="122"/>
      <c r="BQ59" s="119">
        <v>53</v>
      </c>
      <c r="BR59" s="120"/>
      <c r="BS59" s="1069"/>
      <c r="BT59" s="1070"/>
      <c r="BU59" s="1070"/>
      <c r="BV59" s="1070"/>
      <c r="BW59" s="1070"/>
      <c r="BX59" s="1070"/>
      <c r="BY59" s="1070"/>
      <c r="BZ59" s="1070"/>
      <c r="CA59" s="1070"/>
      <c r="CB59" s="1070"/>
      <c r="CC59" s="1070"/>
      <c r="CD59" s="1070"/>
      <c r="CE59" s="1070"/>
      <c r="CF59" s="1070"/>
      <c r="CG59" s="1071"/>
      <c r="CH59" s="1050"/>
      <c r="CI59" s="1051"/>
      <c r="CJ59" s="1051"/>
      <c r="CK59" s="1051"/>
      <c r="CL59" s="1052"/>
      <c r="CM59" s="1050"/>
      <c r="CN59" s="1051"/>
      <c r="CO59" s="1051"/>
      <c r="CP59" s="1051"/>
      <c r="CQ59" s="1052"/>
      <c r="CR59" s="1050"/>
      <c r="CS59" s="1051"/>
      <c r="CT59" s="1051"/>
      <c r="CU59" s="1051"/>
      <c r="CV59" s="1052"/>
      <c r="CW59" s="1050"/>
      <c r="CX59" s="1051"/>
      <c r="CY59" s="1051"/>
      <c r="CZ59" s="1051"/>
      <c r="DA59" s="1052"/>
      <c r="DB59" s="1050"/>
      <c r="DC59" s="1051"/>
      <c r="DD59" s="1051"/>
      <c r="DE59" s="1051"/>
      <c r="DF59" s="1052"/>
      <c r="DG59" s="1050"/>
      <c r="DH59" s="1051"/>
      <c r="DI59" s="1051"/>
      <c r="DJ59" s="1051"/>
      <c r="DK59" s="1052"/>
      <c r="DL59" s="1050"/>
      <c r="DM59" s="1051"/>
      <c r="DN59" s="1051"/>
      <c r="DO59" s="1051"/>
      <c r="DP59" s="1052"/>
      <c r="DQ59" s="1050"/>
      <c r="DR59" s="1051"/>
      <c r="DS59" s="1051"/>
      <c r="DT59" s="1051"/>
      <c r="DU59" s="1052"/>
      <c r="DV59" s="1053"/>
      <c r="DW59" s="1054"/>
      <c r="DX59" s="1054"/>
      <c r="DY59" s="1054"/>
      <c r="DZ59" s="1055"/>
      <c r="EA59" s="103"/>
    </row>
    <row r="60" spans="1:131" s="104" customFormat="1" ht="26.25" customHeight="1" x14ac:dyDescent="0.15">
      <c r="A60" s="118">
        <v>33</v>
      </c>
      <c r="B60" s="1084"/>
      <c r="C60" s="1085"/>
      <c r="D60" s="1085"/>
      <c r="E60" s="1085"/>
      <c r="F60" s="1085"/>
      <c r="G60" s="1085"/>
      <c r="H60" s="1085"/>
      <c r="I60" s="1085"/>
      <c r="J60" s="1085"/>
      <c r="K60" s="1085"/>
      <c r="L60" s="1085"/>
      <c r="M60" s="1085"/>
      <c r="N60" s="1085"/>
      <c r="O60" s="1085"/>
      <c r="P60" s="1086"/>
      <c r="Q60" s="1087"/>
      <c r="R60" s="1088"/>
      <c r="S60" s="1088"/>
      <c r="T60" s="1088"/>
      <c r="U60" s="1088"/>
      <c r="V60" s="1088"/>
      <c r="W60" s="1088"/>
      <c r="X60" s="1088"/>
      <c r="Y60" s="1088"/>
      <c r="Z60" s="1088"/>
      <c r="AA60" s="1088"/>
      <c r="AB60" s="1088"/>
      <c r="AC60" s="1088"/>
      <c r="AD60" s="1088"/>
      <c r="AE60" s="1089"/>
      <c r="AF60" s="1090"/>
      <c r="AG60" s="1091"/>
      <c r="AH60" s="1091"/>
      <c r="AI60" s="1091"/>
      <c r="AJ60" s="1092"/>
      <c r="AK60" s="1093"/>
      <c r="AL60" s="1088"/>
      <c r="AM60" s="1088"/>
      <c r="AN60" s="1088"/>
      <c r="AO60" s="1088"/>
      <c r="AP60" s="1088"/>
      <c r="AQ60" s="1088"/>
      <c r="AR60" s="1088"/>
      <c r="AS60" s="1088"/>
      <c r="AT60" s="1088"/>
      <c r="AU60" s="1088"/>
      <c r="AV60" s="1088"/>
      <c r="AW60" s="1088"/>
      <c r="AX60" s="1088"/>
      <c r="AY60" s="1088"/>
      <c r="AZ60" s="1094"/>
      <c r="BA60" s="1094"/>
      <c r="BB60" s="1094"/>
      <c r="BC60" s="1094"/>
      <c r="BD60" s="1094"/>
      <c r="BE60" s="1079"/>
      <c r="BF60" s="1079"/>
      <c r="BG60" s="1079"/>
      <c r="BH60" s="1079"/>
      <c r="BI60" s="1080"/>
      <c r="BJ60" s="109"/>
      <c r="BK60" s="109"/>
      <c r="BL60" s="109"/>
      <c r="BM60" s="109"/>
      <c r="BN60" s="109"/>
      <c r="BO60" s="122"/>
      <c r="BP60" s="122"/>
      <c r="BQ60" s="119">
        <v>54</v>
      </c>
      <c r="BR60" s="120"/>
      <c r="BS60" s="1069"/>
      <c r="BT60" s="1070"/>
      <c r="BU60" s="1070"/>
      <c r="BV60" s="1070"/>
      <c r="BW60" s="1070"/>
      <c r="BX60" s="1070"/>
      <c r="BY60" s="1070"/>
      <c r="BZ60" s="1070"/>
      <c r="CA60" s="1070"/>
      <c r="CB60" s="1070"/>
      <c r="CC60" s="1070"/>
      <c r="CD60" s="1070"/>
      <c r="CE60" s="1070"/>
      <c r="CF60" s="1070"/>
      <c r="CG60" s="1071"/>
      <c r="CH60" s="1050"/>
      <c r="CI60" s="1051"/>
      <c r="CJ60" s="1051"/>
      <c r="CK60" s="1051"/>
      <c r="CL60" s="1052"/>
      <c r="CM60" s="1050"/>
      <c r="CN60" s="1051"/>
      <c r="CO60" s="1051"/>
      <c r="CP60" s="1051"/>
      <c r="CQ60" s="1052"/>
      <c r="CR60" s="1050"/>
      <c r="CS60" s="1051"/>
      <c r="CT60" s="1051"/>
      <c r="CU60" s="1051"/>
      <c r="CV60" s="1052"/>
      <c r="CW60" s="1050"/>
      <c r="CX60" s="1051"/>
      <c r="CY60" s="1051"/>
      <c r="CZ60" s="1051"/>
      <c r="DA60" s="1052"/>
      <c r="DB60" s="1050"/>
      <c r="DC60" s="1051"/>
      <c r="DD60" s="1051"/>
      <c r="DE60" s="1051"/>
      <c r="DF60" s="1052"/>
      <c r="DG60" s="1050"/>
      <c r="DH60" s="1051"/>
      <c r="DI60" s="1051"/>
      <c r="DJ60" s="1051"/>
      <c r="DK60" s="1052"/>
      <c r="DL60" s="1050"/>
      <c r="DM60" s="1051"/>
      <c r="DN60" s="1051"/>
      <c r="DO60" s="1051"/>
      <c r="DP60" s="1052"/>
      <c r="DQ60" s="1050"/>
      <c r="DR60" s="1051"/>
      <c r="DS60" s="1051"/>
      <c r="DT60" s="1051"/>
      <c r="DU60" s="1052"/>
      <c r="DV60" s="1053"/>
      <c r="DW60" s="1054"/>
      <c r="DX60" s="1054"/>
      <c r="DY60" s="1054"/>
      <c r="DZ60" s="1055"/>
      <c r="EA60" s="103"/>
    </row>
    <row r="61" spans="1:131" s="104" customFormat="1" ht="26.25" customHeight="1" thickBot="1" x14ac:dyDescent="0.2">
      <c r="A61" s="118">
        <v>34</v>
      </c>
      <c r="B61" s="1084"/>
      <c r="C61" s="1085"/>
      <c r="D61" s="1085"/>
      <c r="E61" s="1085"/>
      <c r="F61" s="1085"/>
      <c r="G61" s="1085"/>
      <c r="H61" s="1085"/>
      <c r="I61" s="1085"/>
      <c r="J61" s="1085"/>
      <c r="K61" s="1085"/>
      <c r="L61" s="1085"/>
      <c r="M61" s="1085"/>
      <c r="N61" s="1085"/>
      <c r="O61" s="1085"/>
      <c r="P61" s="1086"/>
      <c r="Q61" s="1087"/>
      <c r="R61" s="1088"/>
      <c r="S61" s="1088"/>
      <c r="T61" s="1088"/>
      <c r="U61" s="1088"/>
      <c r="V61" s="1088"/>
      <c r="W61" s="1088"/>
      <c r="X61" s="1088"/>
      <c r="Y61" s="1088"/>
      <c r="Z61" s="1088"/>
      <c r="AA61" s="1088"/>
      <c r="AB61" s="1088"/>
      <c r="AC61" s="1088"/>
      <c r="AD61" s="1088"/>
      <c r="AE61" s="1089"/>
      <c r="AF61" s="1090"/>
      <c r="AG61" s="1091"/>
      <c r="AH61" s="1091"/>
      <c r="AI61" s="1091"/>
      <c r="AJ61" s="1092"/>
      <c r="AK61" s="1093"/>
      <c r="AL61" s="1088"/>
      <c r="AM61" s="1088"/>
      <c r="AN61" s="1088"/>
      <c r="AO61" s="1088"/>
      <c r="AP61" s="1088"/>
      <c r="AQ61" s="1088"/>
      <c r="AR61" s="1088"/>
      <c r="AS61" s="1088"/>
      <c r="AT61" s="1088"/>
      <c r="AU61" s="1088"/>
      <c r="AV61" s="1088"/>
      <c r="AW61" s="1088"/>
      <c r="AX61" s="1088"/>
      <c r="AY61" s="1088"/>
      <c r="AZ61" s="1094"/>
      <c r="BA61" s="1094"/>
      <c r="BB61" s="1094"/>
      <c r="BC61" s="1094"/>
      <c r="BD61" s="1094"/>
      <c r="BE61" s="1079"/>
      <c r="BF61" s="1079"/>
      <c r="BG61" s="1079"/>
      <c r="BH61" s="1079"/>
      <c r="BI61" s="1080"/>
      <c r="BJ61" s="109"/>
      <c r="BK61" s="109"/>
      <c r="BL61" s="109"/>
      <c r="BM61" s="109"/>
      <c r="BN61" s="109"/>
      <c r="BO61" s="122"/>
      <c r="BP61" s="122"/>
      <c r="BQ61" s="119">
        <v>55</v>
      </c>
      <c r="BR61" s="120"/>
      <c r="BS61" s="1069"/>
      <c r="BT61" s="1070"/>
      <c r="BU61" s="1070"/>
      <c r="BV61" s="1070"/>
      <c r="BW61" s="1070"/>
      <c r="BX61" s="1070"/>
      <c r="BY61" s="1070"/>
      <c r="BZ61" s="1070"/>
      <c r="CA61" s="1070"/>
      <c r="CB61" s="1070"/>
      <c r="CC61" s="1070"/>
      <c r="CD61" s="1070"/>
      <c r="CE61" s="1070"/>
      <c r="CF61" s="1070"/>
      <c r="CG61" s="1071"/>
      <c r="CH61" s="1050"/>
      <c r="CI61" s="1051"/>
      <c r="CJ61" s="1051"/>
      <c r="CK61" s="1051"/>
      <c r="CL61" s="1052"/>
      <c r="CM61" s="1050"/>
      <c r="CN61" s="1051"/>
      <c r="CO61" s="1051"/>
      <c r="CP61" s="1051"/>
      <c r="CQ61" s="1052"/>
      <c r="CR61" s="1050"/>
      <c r="CS61" s="1051"/>
      <c r="CT61" s="1051"/>
      <c r="CU61" s="1051"/>
      <c r="CV61" s="1052"/>
      <c r="CW61" s="1050"/>
      <c r="CX61" s="1051"/>
      <c r="CY61" s="1051"/>
      <c r="CZ61" s="1051"/>
      <c r="DA61" s="1052"/>
      <c r="DB61" s="1050"/>
      <c r="DC61" s="1051"/>
      <c r="DD61" s="1051"/>
      <c r="DE61" s="1051"/>
      <c r="DF61" s="1052"/>
      <c r="DG61" s="1050"/>
      <c r="DH61" s="1051"/>
      <c r="DI61" s="1051"/>
      <c r="DJ61" s="1051"/>
      <c r="DK61" s="1052"/>
      <c r="DL61" s="1050"/>
      <c r="DM61" s="1051"/>
      <c r="DN61" s="1051"/>
      <c r="DO61" s="1051"/>
      <c r="DP61" s="1052"/>
      <c r="DQ61" s="1050"/>
      <c r="DR61" s="1051"/>
      <c r="DS61" s="1051"/>
      <c r="DT61" s="1051"/>
      <c r="DU61" s="1052"/>
      <c r="DV61" s="1053"/>
      <c r="DW61" s="1054"/>
      <c r="DX61" s="1054"/>
      <c r="DY61" s="1054"/>
      <c r="DZ61" s="1055"/>
      <c r="EA61" s="103"/>
    </row>
    <row r="62" spans="1:131" s="104" customFormat="1" ht="26.25" customHeight="1" x14ac:dyDescent="0.15">
      <c r="A62" s="118">
        <v>35</v>
      </c>
      <c r="B62" s="1084"/>
      <c r="C62" s="1085"/>
      <c r="D62" s="1085"/>
      <c r="E62" s="1085"/>
      <c r="F62" s="1085"/>
      <c r="G62" s="1085"/>
      <c r="H62" s="1085"/>
      <c r="I62" s="1085"/>
      <c r="J62" s="1085"/>
      <c r="K62" s="1085"/>
      <c r="L62" s="1085"/>
      <c r="M62" s="1085"/>
      <c r="N62" s="1085"/>
      <c r="O62" s="1085"/>
      <c r="P62" s="1086"/>
      <c r="Q62" s="1087"/>
      <c r="R62" s="1088"/>
      <c r="S62" s="1088"/>
      <c r="T62" s="1088"/>
      <c r="U62" s="1088"/>
      <c r="V62" s="1088"/>
      <c r="W62" s="1088"/>
      <c r="X62" s="1088"/>
      <c r="Y62" s="1088"/>
      <c r="Z62" s="1088"/>
      <c r="AA62" s="1088"/>
      <c r="AB62" s="1088"/>
      <c r="AC62" s="1088"/>
      <c r="AD62" s="1088"/>
      <c r="AE62" s="1089"/>
      <c r="AF62" s="1090"/>
      <c r="AG62" s="1091"/>
      <c r="AH62" s="1091"/>
      <c r="AI62" s="1091"/>
      <c r="AJ62" s="1092"/>
      <c r="AK62" s="1093"/>
      <c r="AL62" s="1088"/>
      <c r="AM62" s="1088"/>
      <c r="AN62" s="1088"/>
      <c r="AO62" s="1088"/>
      <c r="AP62" s="1088"/>
      <c r="AQ62" s="1088"/>
      <c r="AR62" s="1088"/>
      <c r="AS62" s="1088"/>
      <c r="AT62" s="1088"/>
      <c r="AU62" s="1088"/>
      <c r="AV62" s="1088"/>
      <c r="AW62" s="1088"/>
      <c r="AX62" s="1088"/>
      <c r="AY62" s="1088"/>
      <c r="AZ62" s="1094"/>
      <c r="BA62" s="1094"/>
      <c r="BB62" s="1094"/>
      <c r="BC62" s="1094"/>
      <c r="BD62" s="1094"/>
      <c r="BE62" s="1079"/>
      <c r="BF62" s="1079"/>
      <c r="BG62" s="1079"/>
      <c r="BH62" s="1079"/>
      <c r="BI62" s="1080"/>
      <c r="BJ62" s="1081" t="s">
        <v>351</v>
      </c>
      <c r="BK62" s="1082"/>
      <c r="BL62" s="1082"/>
      <c r="BM62" s="1082"/>
      <c r="BN62" s="1083"/>
      <c r="BO62" s="122"/>
      <c r="BP62" s="122"/>
      <c r="BQ62" s="119">
        <v>56</v>
      </c>
      <c r="BR62" s="120"/>
      <c r="BS62" s="1069"/>
      <c r="BT62" s="1070"/>
      <c r="BU62" s="1070"/>
      <c r="BV62" s="1070"/>
      <c r="BW62" s="1070"/>
      <c r="BX62" s="1070"/>
      <c r="BY62" s="1070"/>
      <c r="BZ62" s="1070"/>
      <c r="CA62" s="1070"/>
      <c r="CB62" s="1070"/>
      <c r="CC62" s="1070"/>
      <c r="CD62" s="1070"/>
      <c r="CE62" s="1070"/>
      <c r="CF62" s="1070"/>
      <c r="CG62" s="1071"/>
      <c r="CH62" s="1050"/>
      <c r="CI62" s="1051"/>
      <c r="CJ62" s="1051"/>
      <c r="CK62" s="1051"/>
      <c r="CL62" s="1052"/>
      <c r="CM62" s="1050"/>
      <c r="CN62" s="1051"/>
      <c r="CO62" s="1051"/>
      <c r="CP62" s="1051"/>
      <c r="CQ62" s="1052"/>
      <c r="CR62" s="1050"/>
      <c r="CS62" s="1051"/>
      <c r="CT62" s="1051"/>
      <c r="CU62" s="1051"/>
      <c r="CV62" s="1052"/>
      <c r="CW62" s="1050"/>
      <c r="CX62" s="1051"/>
      <c r="CY62" s="1051"/>
      <c r="CZ62" s="1051"/>
      <c r="DA62" s="1052"/>
      <c r="DB62" s="1050"/>
      <c r="DC62" s="1051"/>
      <c r="DD62" s="1051"/>
      <c r="DE62" s="1051"/>
      <c r="DF62" s="1052"/>
      <c r="DG62" s="1050"/>
      <c r="DH62" s="1051"/>
      <c r="DI62" s="1051"/>
      <c r="DJ62" s="1051"/>
      <c r="DK62" s="1052"/>
      <c r="DL62" s="1050"/>
      <c r="DM62" s="1051"/>
      <c r="DN62" s="1051"/>
      <c r="DO62" s="1051"/>
      <c r="DP62" s="1052"/>
      <c r="DQ62" s="1050"/>
      <c r="DR62" s="1051"/>
      <c r="DS62" s="1051"/>
      <c r="DT62" s="1051"/>
      <c r="DU62" s="1052"/>
      <c r="DV62" s="1053"/>
      <c r="DW62" s="1054"/>
      <c r="DX62" s="1054"/>
      <c r="DY62" s="1054"/>
      <c r="DZ62" s="1055"/>
      <c r="EA62" s="103"/>
    </row>
    <row r="63" spans="1:131" s="104" customFormat="1" ht="26.25" customHeight="1" thickBot="1" x14ac:dyDescent="0.2">
      <c r="A63" s="121" t="s">
        <v>330</v>
      </c>
      <c r="B63" s="997" t="s">
        <v>352</v>
      </c>
      <c r="C63" s="998"/>
      <c r="D63" s="998"/>
      <c r="E63" s="998"/>
      <c r="F63" s="998"/>
      <c r="G63" s="998"/>
      <c r="H63" s="998"/>
      <c r="I63" s="998"/>
      <c r="J63" s="998"/>
      <c r="K63" s="998"/>
      <c r="L63" s="998"/>
      <c r="M63" s="998"/>
      <c r="N63" s="998"/>
      <c r="O63" s="998"/>
      <c r="P63" s="999"/>
      <c r="Q63" s="1015"/>
      <c r="R63" s="1016"/>
      <c r="S63" s="1016"/>
      <c r="T63" s="1016"/>
      <c r="U63" s="1016"/>
      <c r="V63" s="1016"/>
      <c r="W63" s="1016"/>
      <c r="X63" s="1016"/>
      <c r="Y63" s="1016"/>
      <c r="Z63" s="1016"/>
      <c r="AA63" s="1016"/>
      <c r="AB63" s="1016"/>
      <c r="AC63" s="1016"/>
      <c r="AD63" s="1016"/>
      <c r="AE63" s="1075"/>
      <c r="AF63" s="1076">
        <v>1553</v>
      </c>
      <c r="AG63" s="1012"/>
      <c r="AH63" s="1012"/>
      <c r="AI63" s="1012"/>
      <c r="AJ63" s="1077"/>
      <c r="AK63" s="1078"/>
      <c r="AL63" s="1016"/>
      <c r="AM63" s="1016"/>
      <c r="AN63" s="1016"/>
      <c r="AO63" s="1016"/>
      <c r="AP63" s="1012">
        <v>46910</v>
      </c>
      <c r="AQ63" s="1012"/>
      <c r="AR63" s="1012"/>
      <c r="AS63" s="1012"/>
      <c r="AT63" s="1012"/>
      <c r="AU63" s="1012">
        <v>25455</v>
      </c>
      <c r="AV63" s="1012"/>
      <c r="AW63" s="1012"/>
      <c r="AX63" s="1012"/>
      <c r="AY63" s="1012"/>
      <c r="AZ63" s="1072"/>
      <c r="BA63" s="1072"/>
      <c r="BB63" s="1072"/>
      <c r="BC63" s="1072"/>
      <c r="BD63" s="1072"/>
      <c r="BE63" s="1013"/>
      <c r="BF63" s="1013"/>
      <c r="BG63" s="1013"/>
      <c r="BH63" s="1013"/>
      <c r="BI63" s="1014"/>
      <c r="BJ63" s="1073" t="s">
        <v>65</v>
      </c>
      <c r="BK63" s="1004"/>
      <c r="BL63" s="1004"/>
      <c r="BM63" s="1004"/>
      <c r="BN63" s="1074"/>
      <c r="BO63" s="122"/>
      <c r="BP63" s="122"/>
      <c r="BQ63" s="119">
        <v>57</v>
      </c>
      <c r="BR63" s="120"/>
      <c r="BS63" s="1069"/>
      <c r="BT63" s="1070"/>
      <c r="BU63" s="1070"/>
      <c r="BV63" s="1070"/>
      <c r="BW63" s="1070"/>
      <c r="BX63" s="1070"/>
      <c r="BY63" s="1070"/>
      <c r="BZ63" s="1070"/>
      <c r="CA63" s="1070"/>
      <c r="CB63" s="1070"/>
      <c r="CC63" s="1070"/>
      <c r="CD63" s="1070"/>
      <c r="CE63" s="1070"/>
      <c r="CF63" s="1070"/>
      <c r="CG63" s="1071"/>
      <c r="CH63" s="1050"/>
      <c r="CI63" s="1051"/>
      <c r="CJ63" s="1051"/>
      <c r="CK63" s="1051"/>
      <c r="CL63" s="1052"/>
      <c r="CM63" s="1050"/>
      <c r="CN63" s="1051"/>
      <c r="CO63" s="1051"/>
      <c r="CP63" s="1051"/>
      <c r="CQ63" s="1052"/>
      <c r="CR63" s="1050"/>
      <c r="CS63" s="1051"/>
      <c r="CT63" s="1051"/>
      <c r="CU63" s="1051"/>
      <c r="CV63" s="1052"/>
      <c r="CW63" s="1050"/>
      <c r="CX63" s="1051"/>
      <c r="CY63" s="1051"/>
      <c r="CZ63" s="1051"/>
      <c r="DA63" s="1052"/>
      <c r="DB63" s="1050"/>
      <c r="DC63" s="1051"/>
      <c r="DD63" s="1051"/>
      <c r="DE63" s="1051"/>
      <c r="DF63" s="1052"/>
      <c r="DG63" s="1050"/>
      <c r="DH63" s="1051"/>
      <c r="DI63" s="1051"/>
      <c r="DJ63" s="1051"/>
      <c r="DK63" s="1052"/>
      <c r="DL63" s="1050"/>
      <c r="DM63" s="1051"/>
      <c r="DN63" s="1051"/>
      <c r="DO63" s="1051"/>
      <c r="DP63" s="1052"/>
      <c r="DQ63" s="1050"/>
      <c r="DR63" s="1051"/>
      <c r="DS63" s="1051"/>
      <c r="DT63" s="1051"/>
      <c r="DU63" s="1052"/>
      <c r="DV63" s="1053"/>
      <c r="DW63" s="1054"/>
      <c r="DX63" s="1054"/>
      <c r="DY63" s="1054"/>
      <c r="DZ63" s="1055"/>
      <c r="EA63" s="103"/>
    </row>
    <row r="64" spans="1:131" s="104" customFormat="1" ht="26.25" customHeight="1" x14ac:dyDescent="0.15">
      <c r="A64" s="122"/>
      <c r="B64" s="122"/>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122"/>
      <c r="AN64" s="122"/>
      <c r="AO64" s="122"/>
      <c r="AP64" s="122"/>
      <c r="AQ64" s="122"/>
      <c r="AR64" s="122"/>
      <c r="AS64" s="122"/>
      <c r="AT64" s="122"/>
      <c r="AU64" s="122"/>
      <c r="AV64" s="122"/>
      <c r="AW64" s="122"/>
      <c r="AX64" s="122"/>
      <c r="AY64" s="122"/>
      <c r="AZ64" s="122"/>
      <c r="BA64" s="122"/>
      <c r="BB64" s="122"/>
      <c r="BC64" s="122"/>
      <c r="BD64" s="122"/>
      <c r="BE64" s="122"/>
      <c r="BF64" s="122"/>
      <c r="BG64" s="122"/>
      <c r="BH64" s="122"/>
      <c r="BI64" s="122"/>
      <c r="BJ64" s="122"/>
      <c r="BK64" s="122"/>
      <c r="BL64" s="122"/>
      <c r="BM64" s="122"/>
      <c r="BN64" s="122"/>
      <c r="BO64" s="122"/>
      <c r="BP64" s="122"/>
      <c r="BQ64" s="119">
        <v>58</v>
      </c>
      <c r="BR64" s="120"/>
      <c r="BS64" s="1069"/>
      <c r="BT64" s="1070"/>
      <c r="BU64" s="1070"/>
      <c r="BV64" s="1070"/>
      <c r="BW64" s="1070"/>
      <c r="BX64" s="1070"/>
      <c r="BY64" s="1070"/>
      <c r="BZ64" s="1070"/>
      <c r="CA64" s="1070"/>
      <c r="CB64" s="1070"/>
      <c r="CC64" s="1070"/>
      <c r="CD64" s="1070"/>
      <c r="CE64" s="1070"/>
      <c r="CF64" s="1070"/>
      <c r="CG64" s="1071"/>
      <c r="CH64" s="1050"/>
      <c r="CI64" s="1051"/>
      <c r="CJ64" s="1051"/>
      <c r="CK64" s="1051"/>
      <c r="CL64" s="1052"/>
      <c r="CM64" s="1050"/>
      <c r="CN64" s="1051"/>
      <c r="CO64" s="1051"/>
      <c r="CP64" s="1051"/>
      <c r="CQ64" s="1052"/>
      <c r="CR64" s="1050"/>
      <c r="CS64" s="1051"/>
      <c r="CT64" s="1051"/>
      <c r="CU64" s="1051"/>
      <c r="CV64" s="1052"/>
      <c r="CW64" s="1050"/>
      <c r="CX64" s="1051"/>
      <c r="CY64" s="1051"/>
      <c r="CZ64" s="1051"/>
      <c r="DA64" s="1052"/>
      <c r="DB64" s="1050"/>
      <c r="DC64" s="1051"/>
      <c r="DD64" s="1051"/>
      <c r="DE64" s="1051"/>
      <c r="DF64" s="1052"/>
      <c r="DG64" s="1050"/>
      <c r="DH64" s="1051"/>
      <c r="DI64" s="1051"/>
      <c r="DJ64" s="1051"/>
      <c r="DK64" s="1052"/>
      <c r="DL64" s="1050"/>
      <c r="DM64" s="1051"/>
      <c r="DN64" s="1051"/>
      <c r="DO64" s="1051"/>
      <c r="DP64" s="1052"/>
      <c r="DQ64" s="1050"/>
      <c r="DR64" s="1051"/>
      <c r="DS64" s="1051"/>
      <c r="DT64" s="1051"/>
      <c r="DU64" s="1052"/>
      <c r="DV64" s="1053"/>
      <c r="DW64" s="1054"/>
      <c r="DX64" s="1054"/>
      <c r="DY64" s="1054"/>
      <c r="DZ64" s="1055"/>
      <c r="EA64" s="103"/>
    </row>
    <row r="65" spans="1:131" s="104" customFormat="1" ht="26.25" customHeight="1" thickBot="1" x14ac:dyDescent="0.2">
      <c r="A65" s="109" t="s">
        <v>353</v>
      </c>
      <c r="B65" s="109"/>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c r="AS65" s="109"/>
      <c r="AT65" s="109"/>
      <c r="AU65" s="109"/>
      <c r="AV65" s="109"/>
      <c r="AW65" s="109"/>
      <c r="AX65" s="109"/>
      <c r="AY65" s="109"/>
      <c r="AZ65" s="109"/>
      <c r="BA65" s="109"/>
      <c r="BB65" s="109"/>
      <c r="BC65" s="109"/>
      <c r="BD65" s="109"/>
      <c r="BE65" s="122"/>
      <c r="BF65" s="122"/>
      <c r="BG65" s="122"/>
      <c r="BH65" s="122"/>
      <c r="BI65" s="122"/>
      <c r="BJ65" s="122"/>
      <c r="BK65" s="122"/>
      <c r="BL65" s="122"/>
      <c r="BM65" s="122"/>
      <c r="BN65" s="122"/>
      <c r="BO65" s="122"/>
      <c r="BP65" s="122"/>
      <c r="BQ65" s="119">
        <v>59</v>
      </c>
      <c r="BR65" s="120"/>
      <c r="BS65" s="1069"/>
      <c r="BT65" s="1070"/>
      <c r="BU65" s="1070"/>
      <c r="BV65" s="1070"/>
      <c r="BW65" s="1070"/>
      <c r="BX65" s="1070"/>
      <c r="BY65" s="1070"/>
      <c r="BZ65" s="1070"/>
      <c r="CA65" s="1070"/>
      <c r="CB65" s="1070"/>
      <c r="CC65" s="1070"/>
      <c r="CD65" s="1070"/>
      <c r="CE65" s="1070"/>
      <c r="CF65" s="1070"/>
      <c r="CG65" s="1071"/>
      <c r="CH65" s="1050"/>
      <c r="CI65" s="1051"/>
      <c r="CJ65" s="1051"/>
      <c r="CK65" s="1051"/>
      <c r="CL65" s="1052"/>
      <c r="CM65" s="1050"/>
      <c r="CN65" s="1051"/>
      <c r="CO65" s="1051"/>
      <c r="CP65" s="1051"/>
      <c r="CQ65" s="1052"/>
      <c r="CR65" s="1050"/>
      <c r="CS65" s="1051"/>
      <c r="CT65" s="1051"/>
      <c r="CU65" s="1051"/>
      <c r="CV65" s="1052"/>
      <c r="CW65" s="1050"/>
      <c r="CX65" s="1051"/>
      <c r="CY65" s="1051"/>
      <c r="CZ65" s="1051"/>
      <c r="DA65" s="1052"/>
      <c r="DB65" s="1050"/>
      <c r="DC65" s="1051"/>
      <c r="DD65" s="1051"/>
      <c r="DE65" s="1051"/>
      <c r="DF65" s="1052"/>
      <c r="DG65" s="1050"/>
      <c r="DH65" s="1051"/>
      <c r="DI65" s="1051"/>
      <c r="DJ65" s="1051"/>
      <c r="DK65" s="1052"/>
      <c r="DL65" s="1050"/>
      <c r="DM65" s="1051"/>
      <c r="DN65" s="1051"/>
      <c r="DO65" s="1051"/>
      <c r="DP65" s="1052"/>
      <c r="DQ65" s="1050"/>
      <c r="DR65" s="1051"/>
      <c r="DS65" s="1051"/>
      <c r="DT65" s="1051"/>
      <c r="DU65" s="1052"/>
      <c r="DV65" s="1053"/>
      <c r="DW65" s="1054"/>
      <c r="DX65" s="1054"/>
      <c r="DY65" s="1054"/>
      <c r="DZ65" s="1055"/>
      <c r="EA65" s="103"/>
    </row>
    <row r="66" spans="1:131" s="104" customFormat="1" ht="26.25" customHeight="1" x14ac:dyDescent="0.15">
      <c r="A66" s="1056" t="s">
        <v>354</v>
      </c>
      <c r="B66" s="1057"/>
      <c r="C66" s="1057"/>
      <c r="D66" s="1057"/>
      <c r="E66" s="1057"/>
      <c r="F66" s="1057"/>
      <c r="G66" s="1057"/>
      <c r="H66" s="1057"/>
      <c r="I66" s="1057"/>
      <c r="J66" s="1057"/>
      <c r="K66" s="1057"/>
      <c r="L66" s="1057"/>
      <c r="M66" s="1057"/>
      <c r="N66" s="1057"/>
      <c r="O66" s="1057"/>
      <c r="P66" s="1058"/>
      <c r="Q66" s="1042" t="s">
        <v>334</v>
      </c>
      <c r="R66" s="1043"/>
      <c r="S66" s="1043"/>
      <c r="T66" s="1043"/>
      <c r="U66" s="1044"/>
      <c r="V66" s="1042" t="s">
        <v>335</v>
      </c>
      <c r="W66" s="1043"/>
      <c r="X66" s="1043"/>
      <c r="Y66" s="1043"/>
      <c r="Z66" s="1044"/>
      <c r="AA66" s="1042" t="s">
        <v>336</v>
      </c>
      <c r="AB66" s="1043"/>
      <c r="AC66" s="1043"/>
      <c r="AD66" s="1043"/>
      <c r="AE66" s="1044"/>
      <c r="AF66" s="1062" t="s">
        <v>337</v>
      </c>
      <c r="AG66" s="1063"/>
      <c r="AH66" s="1063"/>
      <c r="AI66" s="1063"/>
      <c r="AJ66" s="1064"/>
      <c r="AK66" s="1042" t="s">
        <v>338</v>
      </c>
      <c r="AL66" s="1057"/>
      <c r="AM66" s="1057"/>
      <c r="AN66" s="1057"/>
      <c r="AO66" s="1058"/>
      <c r="AP66" s="1042" t="s">
        <v>339</v>
      </c>
      <c r="AQ66" s="1043"/>
      <c r="AR66" s="1043"/>
      <c r="AS66" s="1043"/>
      <c r="AT66" s="1044"/>
      <c r="AU66" s="1042" t="s">
        <v>355</v>
      </c>
      <c r="AV66" s="1043"/>
      <c r="AW66" s="1043"/>
      <c r="AX66" s="1043"/>
      <c r="AY66" s="1044"/>
      <c r="AZ66" s="1042" t="s">
        <v>310</v>
      </c>
      <c r="BA66" s="1043"/>
      <c r="BB66" s="1043"/>
      <c r="BC66" s="1043"/>
      <c r="BD66" s="1048"/>
      <c r="BE66" s="122"/>
      <c r="BF66" s="122"/>
      <c r="BG66" s="122"/>
      <c r="BH66" s="122"/>
      <c r="BI66" s="122"/>
      <c r="BJ66" s="122"/>
      <c r="BK66" s="122"/>
      <c r="BL66" s="122"/>
      <c r="BM66" s="122"/>
      <c r="BN66" s="122"/>
      <c r="BO66" s="122"/>
      <c r="BP66" s="122"/>
      <c r="BQ66" s="119">
        <v>60</v>
      </c>
      <c r="BR66" s="124"/>
      <c r="BS66" s="1006"/>
      <c r="BT66" s="1007"/>
      <c r="BU66" s="1007"/>
      <c r="BV66" s="1007"/>
      <c r="BW66" s="1007"/>
      <c r="BX66" s="1007"/>
      <c r="BY66" s="1007"/>
      <c r="BZ66" s="1007"/>
      <c r="CA66" s="1007"/>
      <c r="CB66" s="1007"/>
      <c r="CC66" s="1007"/>
      <c r="CD66" s="1007"/>
      <c r="CE66" s="1007"/>
      <c r="CF66" s="1007"/>
      <c r="CG66" s="1008"/>
      <c r="CH66" s="1009"/>
      <c r="CI66" s="1010"/>
      <c r="CJ66" s="1010"/>
      <c r="CK66" s="1010"/>
      <c r="CL66" s="1011"/>
      <c r="CM66" s="1009"/>
      <c r="CN66" s="1010"/>
      <c r="CO66" s="1010"/>
      <c r="CP66" s="1010"/>
      <c r="CQ66" s="1011"/>
      <c r="CR66" s="1009"/>
      <c r="CS66" s="1010"/>
      <c r="CT66" s="1010"/>
      <c r="CU66" s="1010"/>
      <c r="CV66" s="1011"/>
      <c r="CW66" s="1009"/>
      <c r="CX66" s="1010"/>
      <c r="CY66" s="1010"/>
      <c r="CZ66" s="1010"/>
      <c r="DA66" s="1011"/>
      <c r="DB66" s="1009"/>
      <c r="DC66" s="1010"/>
      <c r="DD66" s="1010"/>
      <c r="DE66" s="1010"/>
      <c r="DF66" s="1011"/>
      <c r="DG66" s="1009"/>
      <c r="DH66" s="1010"/>
      <c r="DI66" s="1010"/>
      <c r="DJ66" s="1010"/>
      <c r="DK66" s="1011"/>
      <c r="DL66" s="1009"/>
      <c r="DM66" s="1010"/>
      <c r="DN66" s="1010"/>
      <c r="DO66" s="1010"/>
      <c r="DP66" s="1011"/>
      <c r="DQ66" s="1009"/>
      <c r="DR66" s="1010"/>
      <c r="DS66" s="1010"/>
      <c r="DT66" s="1010"/>
      <c r="DU66" s="1011"/>
      <c r="DV66" s="994"/>
      <c r="DW66" s="995"/>
      <c r="DX66" s="995"/>
      <c r="DY66" s="995"/>
      <c r="DZ66" s="996"/>
      <c r="EA66" s="103"/>
    </row>
    <row r="67" spans="1:131" s="104" customFormat="1" ht="26.25" customHeight="1" thickBot="1" x14ac:dyDescent="0.2">
      <c r="A67" s="1059"/>
      <c r="B67" s="1060"/>
      <c r="C67" s="1060"/>
      <c r="D67" s="1060"/>
      <c r="E67" s="1060"/>
      <c r="F67" s="1060"/>
      <c r="G67" s="1060"/>
      <c r="H67" s="1060"/>
      <c r="I67" s="1060"/>
      <c r="J67" s="1060"/>
      <c r="K67" s="1060"/>
      <c r="L67" s="1060"/>
      <c r="M67" s="1060"/>
      <c r="N67" s="1060"/>
      <c r="O67" s="1060"/>
      <c r="P67" s="1061"/>
      <c r="Q67" s="1045"/>
      <c r="R67" s="1046"/>
      <c r="S67" s="1046"/>
      <c r="T67" s="1046"/>
      <c r="U67" s="1047"/>
      <c r="V67" s="1045"/>
      <c r="W67" s="1046"/>
      <c r="X67" s="1046"/>
      <c r="Y67" s="1046"/>
      <c r="Z67" s="1047"/>
      <c r="AA67" s="1045"/>
      <c r="AB67" s="1046"/>
      <c r="AC67" s="1046"/>
      <c r="AD67" s="1046"/>
      <c r="AE67" s="1047"/>
      <c r="AF67" s="1065"/>
      <c r="AG67" s="1066"/>
      <c r="AH67" s="1066"/>
      <c r="AI67" s="1066"/>
      <c r="AJ67" s="1067"/>
      <c r="AK67" s="1068"/>
      <c r="AL67" s="1060"/>
      <c r="AM67" s="1060"/>
      <c r="AN67" s="1060"/>
      <c r="AO67" s="1061"/>
      <c r="AP67" s="1045"/>
      <c r="AQ67" s="1046"/>
      <c r="AR67" s="1046"/>
      <c r="AS67" s="1046"/>
      <c r="AT67" s="1047"/>
      <c r="AU67" s="1045"/>
      <c r="AV67" s="1046"/>
      <c r="AW67" s="1046"/>
      <c r="AX67" s="1046"/>
      <c r="AY67" s="1047"/>
      <c r="AZ67" s="1045"/>
      <c r="BA67" s="1046"/>
      <c r="BB67" s="1046"/>
      <c r="BC67" s="1046"/>
      <c r="BD67" s="1049"/>
      <c r="BE67" s="122"/>
      <c r="BF67" s="122"/>
      <c r="BG67" s="122"/>
      <c r="BH67" s="122"/>
      <c r="BI67" s="122"/>
      <c r="BJ67" s="122"/>
      <c r="BK67" s="122"/>
      <c r="BL67" s="122"/>
      <c r="BM67" s="122"/>
      <c r="BN67" s="122"/>
      <c r="BO67" s="122"/>
      <c r="BP67" s="122"/>
      <c r="BQ67" s="119">
        <v>61</v>
      </c>
      <c r="BR67" s="124"/>
      <c r="BS67" s="1006"/>
      <c r="BT67" s="1007"/>
      <c r="BU67" s="1007"/>
      <c r="BV67" s="1007"/>
      <c r="BW67" s="1007"/>
      <c r="BX67" s="1007"/>
      <c r="BY67" s="1007"/>
      <c r="BZ67" s="1007"/>
      <c r="CA67" s="1007"/>
      <c r="CB67" s="1007"/>
      <c r="CC67" s="1007"/>
      <c r="CD67" s="1007"/>
      <c r="CE67" s="1007"/>
      <c r="CF67" s="1007"/>
      <c r="CG67" s="1008"/>
      <c r="CH67" s="1009"/>
      <c r="CI67" s="1010"/>
      <c r="CJ67" s="1010"/>
      <c r="CK67" s="1010"/>
      <c r="CL67" s="1011"/>
      <c r="CM67" s="1009"/>
      <c r="CN67" s="1010"/>
      <c r="CO67" s="1010"/>
      <c r="CP67" s="1010"/>
      <c r="CQ67" s="1011"/>
      <c r="CR67" s="1009"/>
      <c r="CS67" s="1010"/>
      <c r="CT67" s="1010"/>
      <c r="CU67" s="1010"/>
      <c r="CV67" s="1011"/>
      <c r="CW67" s="1009"/>
      <c r="CX67" s="1010"/>
      <c r="CY67" s="1010"/>
      <c r="CZ67" s="1010"/>
      <c r="DA67" s="1011"/>
      <c r="DB67" s="1009"/>
      <c r="DC67" s="1010"/>
      <c r="DD67" s="1010"/>
      <c r="DE67" s="1010"/>
      <c r="DF67" s="1011"/>
      <c r="DG67" s="1009"/>
      <c r="DH67" s="1010"/>
      <c r="DI67" s="1010"/>
      <c r="DJ67" s="1010"/>
      <c r="DK67" s="1011"/>
      <c r="DL67" s="1009"/>
      <c r="DM67" s="1010"/>
      <c r="DN67" s="1010"/>
      <c r="DO67" s="1010"/>
      <c r="DP67" s="1011"/>
      <c r="DQ67" s="1009"/>
      <c r="DR67" s="1010"/>
      <c r="DS67" s="1010"/>
      <c r="DT67" s="1010"/>
      <c r="DU67" s="1011"/>
      <c r="DV67" s="994"/>
      <c r="DW67" s="995"/>
      <c r="DX67" s="995"/>
      <c r="DY67" s="995"/>
      <c r="DZ67" s="996"/>
      <c r="EA67" s="103"/>
    </row>
    <row r="68" spans="1:131" s="104" customFormat="1" ht="26.25" customHeight="1" thickTop="1" x14ac:dyDescent="0.15">
      <c r="A68" s="115">
        <v>1</v>
      </c>
      <c r="B68" s="1038" t="s">
        <v>356</v>
      </c>
      <c r="C68" s="1039"/>
      <c r="D68" s="1039"/>
      <c r="E68" s="1039"/>
      <c r="F68" s="1039"/>
      <c r="G68" s="1039"/>
      <c r="H68" s="1039"/>
      <c r="I68" s="1039"/>
      <c r="J68" s="1039"/>
      <c r="K68" s="1039"/>
      <c r="L68" s="1039"/>
      <c r="M68" s="1039"/>
      <c r="N68" s="1039"/>
      <c r="O68" s="1039"/>
      <c r="P68" s="1040"/>
      <c r="Q68" s="1041">
        <v>1079</v>
      </c>
      <c r="R68" s="1035"/>
      <c r="S68" s="1035"/>
      <c r="T68" s="1035"/>
      <c r="U68" s="1035"/>
      <c r="V68" s="1035">
        <v>1020</v>
      </c>
      <c r="W68" s="1035"/>
      <c r="X68" s="1035"/>
      <c r="Y68" s="1035"/>
      <c r="Z68" s="1035"/>
      <c r="AA68" s="1035">
        <v>60</v>
      </c>
      <c r="AB68" s="1035"/>
      <c r="AC68" s="1035"/>
      <c r="AD68" s="1035"/>
      <c r="AE68" s="1035"/>
      <c r="AF68" s="1035">
        <v>60</v>
      </c>
      <c r="AG68" s="1035"/>
      <c r="AH68" s="1035"/>
      <c r="AI68" s="1035"/>
      <c r="AJ68" s="1035"/>
      <c r="AK68" s="1035" t="s">
        <v>322</v>
      </c>
      <c r="AL68" s="1035"/>
      <c r="AM68" s="1035"/>
      <c r="AN68" s="1035"/>
      <c r="AO68" s="1035"/>
      <c r="AP68" s="1035" t="s">
        <v>322</v>
      </c>
      <c r="AQ68" s="1035"/>
      <c r="AR68" s="1035"/>
      <c r="AS68" s="1035"/>
      <c r="AT68" s="1035"/>
      <c r="AU68" s="1035" t="s">
        <v>322</v>
      </c>
      <c r="AV68" s="1035"/>
      <c r="AW68" s="1035"/>
      <c r="AX68" s="1035"/>
      <c r="AY68" s="1035"/>
      <c r="AZ68" s="1036"/>
      <c r="BA68" s="1036"/>
      <c r="BB68" s="1036"/>
      <c r="BC68" s="1036"/>
      <c r="BD68" s="1037"/>
      <c r="BE68" s="122"/>
      <c r="BF68" s="122"/>
      <c r="BG68" s="122"/>
      <c r="BH68" s="122"/>
      <c r="BI68" s="122"/>
      <c r="BJ68" s="122"/>
      <c r="BK68" s="122"/>
      <c r="BL68" s="122"/>
      <c r="BM68" s="122"/>
      <c r="BN68" s="122"/>
      <c r="BO68" s="122"/>
      <c r="BP68" s="122"/>
      <c r="BQ68" s="119">
        <v>62</v>
      </c>
      <c r="BR68" s="124"/>
      <c r="BS68" s="1006"/>
      <c r="BT68" s="1007"/>
      <c r="BU68" s="1007"/>
      <c r="BV68" s="1007"/>
      <c r="BW68" s="1007"/>
      <c r="BX68" s="1007"/>
      <c r="BY68" s="1007"/>
      <c r="BZ68" s="1007"/>
      <c r="CA68" s="1007"/>
      <c r="CB68" s="1007"/>
      <c r="CC68" s="1007"/>
      <c r="CD68" s="1007"/>
      <c r="CE68" s="1007"/>
      <c r="CF68" s="1007"/>
      <c r="CG68" s="1008"/>
      <c r="CH68" s="1009"/>
      <c r="CI68" s="1010"/>
      <c r="CJ68" s="1010"/>
      <c r="CK68" s="1010"/>
      <c r="CL68" s="1011"/>
      <c r="CM68" s="1009"/>
      <c r="CN68" s="1010"/>
      <c r="CO68" s="1010"/>
      <c r="CP68" s="1010"/>
      <c r="CQ68" s="1011"/>
      <c r="CR68" s="1009"/>
      <c r="CS68" s="1010"/>
      <c r="CT68" s="1010"/>
      <c r="CU68" s="1010"/>
      <c r="CV68" s="1011"/>
      <c r="CW68" s="1009"/>
      <c r="CX68" s="1010"/>
      <c r="CY68" s="1010"/>
      <c r="CZ68" s="1010"/>
      <c r="DA68" s="1011"/>
      <c r="DB68" s="1009"/>
      <c r="DC68" s="1010"/>
      <c r="DD68" s="1010"/>
      <c r="DE68" s="1010"/>
      <c r="DF68" s="1011"/>
      <c r="DG68" s="1009"/>
      <c r="DH68" s="1010"/>
      <c r="DI68" s="1010"/>
      <c r="DJ68" s="1010"/>
      <c r="DK68" s="1011"/>
      <c r="DL68" s="1009"/>
      <c r="DM68" s="1010"/>
      <c r="DN68" s="1010"/>
      <c r="DO68" s="1010"/>
      <c r="DP68" s="1011"/>
      <c r="DQ68" s="1009"/>
      <c r="DR68" s="1010"/>
      <c r="DS68" s="1010"/>
      <c r="DT68" s="1010"/>
      <c r="DU68" s="1011"/>
      <c r="DV68" s="994"/>
      <c r="DW68" s="995"/>
      <c r="DX68" s="995"/>
      <c r="DY68" s="995"/>
      <c r="DZ68" s="996"/>
      <c r="EA68" s="103"/>
    </row>
    <row r="69" spans="1:131" s="104" customFormat="1" ht="26.25" customHeight="1" x14ac:dyDescent="0.15">
      <c r="A69" s="118">
        <v>2</v>
      </c>
      <c r="B69" s="1027" t="s">
        <v>357</v>
      </c>
      <c r="C69" s="1028"/>
      <c r="D69" s="1028"/>
      <c r="E69" s="1028"/>
      <c r="F69" s="1028"/>
      <c r="G69" s="1028"/>
      <c r="H69" s="1028"/>
      <c r="I69" s="1028"/>
      <c r="J69" s="1028"/>
      <c r="K69" s="1028"/>
      <c r="L69" s="1028"/>
      <c r="M69" s="1028"/>
      <c r="N69" s="1028"/>
      <c r="O69" s="1028"/>
      <c r="P69" s="1029"/>
      <c r="Q69" s="1030">
        <v>274056</v>
      </c>
      <c r="R69" s="1024"/>
      <c r="S69" s="1024"/>
      <c r="T69" s="1024"/>
      <c r="U69" s="1024"/>
      <c r="V69" s="1024">
        <v>262602</v>
      </c>
      <c r="W69" s="1024"/>
      <c r="X69" s="1024"/>
      <c r="Y69" s="1024"/>
      <c r="Z69" s="1024"/>
      <c r="AA69" s="1024">
        <v>11455</v>
      </c>
      <c r="AB69" s="1024"/>
      <c r="AC69" s="1024"/>
      <c r="AD69" s="1024"/>
      <c r="AE69" s="1024"/>
      <c r="AF69" s="1024">
        <v>11455</v>
      </c>
      <c r="AG69" s="1024"/>
      <c r="AH69" s="1024"/>
      <c r="AI69" s="1024"/>
      <c r="AJ69" s="1024"/>
      <c r="AK69" s="1024">
        <v>900</v>
      </c>
      <c r="AL69" s="1024"/>
      <c r="AM69" s="1024"/>
      <c r="AN69" s="1024"/>
      <c r="AO69" s="1024"/>
      <c r="AP69" s="1024" t="s">
        <v>322</v>
      </c>
      <c r="AQ69" s="1024"/>
      <c r="AR69" s="1024"/>
      <c r="AS69" s="1024"/>
      <c r="AT69" s="1024"/>
      <c r="AU69" s="1024" t="s">
        <v>322</v>
      </c>
      <c r="AV69" s="1024"/>
      <c r="AW69" s="1024"/>
      <c r="AX69" s="1024"/>
      <c r="AY69" s="1024"/>
      <c r="AZ69" s="1025"/>
      <c r="BA69" s="1025"/>
      <c r="BB69" s="1025"/>
      <c r="BC69" s="1025"/>
      <c r="BD69" s="1026"/>
      <c r="BE69" s="122"/>
      <c r="BF69" s="122"/>
      <c r="BG69" s="122"/>
      <c r="BH69" s="122"/>
      <c r="BI69" s="122"/>
      <c r="BJ69" s="122"/>
      <c r="BK69" s="122"/>
      <c r="BL69" s="122"/>
      <c r="BM69" s="122"/>
      <c r="BN69" s="122"/>
      <c r="BO69" s="122"/>
      <c r="BP69" s="122"/>
      <c r="BQ69" s="119">
        <v>63</v>
      </c>
      <c r="BR69" s="124"/>
      <c r="BS69" s="1006"/>
      <c r="BT69" s="1007"/>
      <c r="BU69" s="1007"/>
      <c r="BV69" s="1007"/>
      <c r="BW69" s="1007"/>
      <c r="BX69" s="1007"/>
      <c r="BY69" s="1007"/>
      <c r="BZ69" s="1007"/>
      <c r="CA69" s="1007"/>
      <c r="CB69" s="1007"/>
      <c r="CC69" s="1007"/>
      <c r="CD69" s="1007"/>
      <c r="CE69" s="1007"/>
      <c r="CF69" s="1007"/>
      <c r="CG69" s="1008"/>
      <c r="CH69" s="1009"/>
      <c r="CI69" s="1010"/>
      <c r="CJ69" s="1010"/>
      <c r="CK69" s="1010"/>
      <c r="CL69" s="1011"/>
      <c r="CM69" s="1009"/>
      <c r="CN69" s="1010"/>
      <c r="CO69" s="1010"/>
      <c r="CP69" s="1010"/>
      <c r="CQ69" s="1011"/>
      <c r="CR69" s="1009"/>
      <c r="CS69" s="1010"/>
      <c r="CT69" s="1010"/>
      <c r="CU69" s="1010"/>
      <c r="CV69" s="1011"/>
      <c r="CW69" s="1009"/>
      <c r="CX69" s="1010"/>
      <c r="CY69" s="1010"/>
      <c r="CZ69" s="1010"/>
      <c r="DA69" s="1011"/>
      <c r="DB69" s="1009"/>
      <c r="DC69" s="1010"/>
      <c r="DD69" s="1010"/>
      <c r="DE69" s="1010"/>
      <c r="DF69" s="1011"/>
      <c r="DG69" s="1009"/>
      <c r="DH69" s="1010"/>
      <c r="DI69" s="1010"/>
      <c r="DJ69" s="1010"/>
      <c r="DK69" s="1011"/>
      <c r="DL69" s="1009"/>
      <c r="DM69" s="1010"/>
      <c r="DN69" s="1010"/>
      <c r="DO69" s="1010"/>
      <c r="DP69" s="1011"/>
      <c r="DQ69" s="1009"/>
      <c r="DR69" s="1010"/>
      <c r="DS69" s="1010"/>
      <c r="DT69" s="1010"/>
      <c r="DU69" s="1011"/>
      <c r="DV69" s="994"/>
      <c r="DW69" s="995"/>
      <c r="DX69" s="995"/>
      <c r="DY69" s="995"/>
      <c r="DZ69" s="996"/>
      <c r="EA69" s="103"/>
    </row>
    <row r="70" spans="1:131" s="104" customFormat="1" ht="26.25" customHeight="1" x14ac:dyDescent="0.15">
      <c r="A70" s="118">
        <v>3</v>
      </c>
      <c r="B70" s="1027" t="s">
        <v>358</v>
      </c>
      <c r="C70" s="1028"/>
      <c r="D70" s="1028"/>
      <c r="E70" s="1028"/>
      <c r="F70" s="1028"/>
      <c r="G70" s="1028"/>
      <c r="H70" s="1028"/>
      <c r="I70" s="1028"/>
      <c r="J70" s="1028"/>
      <c r="K70" s="1028"/>
      <c r="L70" s="1028"/>
      <c r="M70" s="1028"/>
      <c r="N70" s="1028"/>
      <c r="O70" s="1028"/>
      <c r="P70" s="1029"/>
      <c r="Q70" s="1030">
        <v>2824</v>
      </c>
      <c r="R70" s="1024"/>
      <c r="S70" s="1024"/>
      <c r="T70" s="1024"/>
      <c r="U70" s="1024"/>
      <c r="V70" s="1024">
        <v>2688</v>
      </c>
      <c r="W70" s="1024"/>
      <c r="X70" s="1024"/>
      <c r="Y70" s="1024"/>
      <c r="Z70" s="1024"/>
      <c r="AA70" s="1024">
        <v>136</v>
      </c>
      <c r="AB70" s="1024"/>
      <c r="AC70" s="1024"/>
      <c r="AD70" s="1024"/>
      <c r="AE70" s="1024"/>
      <c r="AF70" s="1024">
        <v>136</v>
      </c>
      <c r="AG70" s="1024"/>
      <c r="AH70" s="1024"/>
      <c r="AI70" s="1024"/>
      <c r="AJ70" s="1024"/>
      <c r="AK70" s="1024">
        <v>15</v>
      </c>
      <c r="AL70" s="1024"/>
      <c r="AM70" s="1024"/>
      <c r="AN70" s="1024"/>
      <c r="AO70" s="1024"/>
      <c r="AP70" s="1024">
        <v>1720</v>
      </c>
      <c r="AQ70" s="1024"/>
      <c r="AR70" s="1024"/>
      <c r="AS70" s="1024"/>
      <c r="AT70" s="1024"/>
      <c r="AU70" s="1024">
        <v>353</v>
      </c>
      <c r="AV70" s="1024"/>
      <c r="AW70" s="1024"/>
      <c r="AX70" s="1024"/>
      <c r="AY70" s="1024"/>
      <c r="AZ70" s="1025"/>
      <c r="BA70" s="1025"/>
      <c r="BB70" s="1025"/>
      <c r="BC70" s="1025"/>
      <c r="BD70" s="1026"/>
      <c r="BE70" s="122"/>
      <c r="BF70" s="122"/>
      <c r="BG70" s="122"/>
      <c r="BH70" s="122"/>
      <c r="BI70" s="122"/>
      <c r="BJ70" s="122"/>
      <c r="BK70" s="122"/>
      <c r="BL70" s="122"/>
      <c r="BM70" s="122"/>
      <c r="BN70" s="122"/>
      <c r="BO70" s="122"/>
      <c r="BP70" s="122"/>
      <c r="BQ70" s="119">
        <v>64</v>
      </c>
      <c r="BR70" s="124"/>
      <c r="BS70" s="1006"/>
      <c r="BT70" s="1007"/>
      <c r="BU70" s="1007"/>
      <c r="BV70" s="1007"/>
      <c r="BW70" s="1007"/>
      <c r="BX70" s="1007"/>
      <c r="BY70" s="1007"/>
      <c r="BZ70" s="1007"/>
      <c r="CA70" s="1007"/>
      <c r="CB70" s="1007"/>
      <c r="CC70" s="1007"/>
      <c r="CD70" s="1007"/>
      <c r="CE70" s="1007"/>
      <c r="CF70" s="1007"/>
      <c r="CG70" s="1008"/>
      <c r="CH70" s="1009"/>
      <c r="CI70" s="1010"/>
      <c r="CJ70" s="1010"/>
      <c r="CK70" s="1010"/>
      <c r="CL70" s="1011"/>
      <c r="CM70" s="1009"/>
      <c r="CN70" s="1010"/>
      <c r="CO70" s="1010"/>
      <c r="CP70" s="1010"/>
      <c r="CQ70" s="1011"/>
      <c r="CR70" s="1009"/>
      <c r="CS70" s="1010"/>
      <c r="CT70" s="1010"/>
      <c r="CU70" s="1010"/>
      <c r="CV70" s="1011"/>
      <c r="CW70" s="1009"/>
      <c r="CX70" s="1010"/>
      <c r="CY70" s="1010"/>
      <c r="CZ70" s="1010"/>
      <c r="DA70" s="1011"/>
      <c r="DB70" s="1009"/>
      <c r="DC70" s="1010"/>
      <c r="DD70" s="1010"/>
      <c r="DE70" s="1010"/>
      <c r="DF70" s="1011"/>
      <c r="DG70" s="1009"/>
      <c r="DH70" s="1010"/>
      <c r="DI70" s="1010"/>
      <c r="DJ70" s="1010"/>
      <c r="DK70" s="1011"/>
      <c r="DL70" s="1009"/>
      <c r="DM70" s="1010"/>
      <c r="DN70" s="1010"/>
      <c r="DO70" s="1010"/>
      <c r="DP70" s="1011"/>
      <c r="DQ70" s="1009"/>
      <c r="DR70" s="1010"/>
      <c r="DS70" s="1010"/>
      <c r="DT70" s="1010"/>
      <c r="DU70" s="1011"/>
      <c r="DV70" s="994"/>
      <c r="DW70" s="995"/>
      <c r="DX70" s="995"/>
      <c r="DY70" s="995"/>
      <c r="DZ70" s="996"/>
      <c r="EA70" s="103"/>
    </row>
    <row r="71" spans="1:131" s="104" customFormat="1" ht="26.25" customHeight="1" x14ac:dyDescent="0.15">
      <c r="A71" s="118">
        <v>4</v>
      </c>
      <c r="B71" s="1027" t="s">
        <v>359</v>
      </c>
      <c r="C71" s="1028"/>
      <c r="D71" s="1028"/>
      <c r="E71" s="1028"/>
      <c r="F71" s="1028"/>
      <c r="G71" s="1028"/>
      <c r="H71" s="1028"/>
      <c r="I71" s="1028"/>
      <c r="J71" s="1028"/>
      <c r="K71" s="1028"/>
      <c r="L71" s="1028"/>
      <c r="M71" s="1028"/>
      <c r="N71" s="1028"/>
      <c r="O71" s="1028"/>
      <c r="P71" s="1029"/>
      <c r="Q71" s="1030">
        <v>1102</v>
      </c>
      <c r="R71" s="1024"/>
      <c r="S71" s="1024"/>
      <c r="T71" s="1024"/>
      <c r="U71" s="1024"/>
      <c r="V71" s="1024">
        <v>1010</v>
      </c>
      <c r="W71" s="1024"/>
      <c r="X71" s="1024"/>
      <c r="Y71" s="1024"/>
      <c r="Z71" s="1024"/>
      <c r="AA71" s="1024">
        <v>92</v>
      </c>
      <c r="AB71" s="1024"/>
      <c r="AC71" s="1024"/>
      <c r="AD71" s="1024"/>
      <c r="AE71" s="1024"/>
      <c r="AF71" s="1024">
        <v>92</v>
      </c>
      <c r="AG71" s="1024"/>
      <c r="AH71" s="1024"/>
      <c r="AI71" s="1024"/>
      <c r="AJ71" s="1024"/>
      <c r="AK71" s="1024">
        <v>19</v>
      </c>
      <c r="AL71" s="1024"/>
      <c r="AM71" s="1024"/>
      <c r="AN71" s="1024"/>
      <c r="AO71" s="1024"/>
      <c r="AP71" s="1024">
        <v>593</v>
      </c>
      <c r="AQ71" s="1024"/>
      <c r="AR71" s="1024"/>
      <c r="AS71" s="1024"/>
      <c r="AT71" s="1024"/>
      <c r="AU71" s="1024">
        <v>52</v>
      </c>
      <c r="AV71" s="1024"/>
      <c r="AW71" s="1024"/>
      <c r="AX71" s="1024"/>
      <c r="AY71" s="1024"/>
      <c r="AZ71" s="1025"/>
      <c r="BA71" s="1025"/>
      <c r="BB71" s="1025"/>
      <c r="BC71" s="1025"/>
      <c r="BD71" s="1026"/>
      <c r="BE71" s="122"/>
      <c r="BF71" s="122"/>
      <c r="BG71" s="122"/>
      <c r="BH71" s="122"/>
      <c r="BI71" s="122"/>
      <c r="BJ71" s="122"/>
      <c r="BK71" s="122"/>
      <c r="BL71" s="122"/>
      <c r="BM71" s="122"/>
      <c r="BN71" s="122"/>
      <c r="BO71" s="122"/>
      <c r="BP71" s="122"/>
      <c r="BQ71" s="119">
        <v>65</v>
      </c>
      <c r="BR71" s="124"/>
      <c r="BS71" s="1006"/>
      <c r="BT71" s="1007"/>
      <c r="BU71" s="1007"/>
      <c r="BV71" s="1007"/>
      <c r="BW71" s="1007"/>
      <c r="BX71" s="1007"/>
      <c r="BY71" s="1007"/>
      <c r="BZ71" s="1007"/>
      <c r="CA71" s="1007"/>
      <c r="CB71" s="1007"/>
      <c r="CC71" s="1007"/>
      <c r="CD71" s="1007"/>
      <c r="CE71" s="1007"/>
      <c r="CF71" s="1007"/>
      <c r="CG71" s="1008"/>
      <c r="CH71" s="1009"/>
      <c r="CI71" s="1010"/>
      <c r="CJ71" s="1010"/>
      <c r="CK71" s="1010"/>
      <c r="CL71" s="1011"/>
      <c r="CM71" s="1009"/>
      <c r="CN71" s="1010"/>
      <c r="CO71" s="1010"/>
      <c r="CP71" s="1010"/>
      <c r="CQ71" s="1011"/>
      <c r="CR71" s="1009"/>
      <c r="CS71" s="1010"/>
      <c r="CT71" s="1010"/>
      <c r="CU71" s="1010"/>
      <c r="CV71" s="1011"/>
      <c r="CW71" s="1009"/>
      <c r="CX71" s="1010"/>
      <c r="CY71" s="1010"/>
      <c r="CZ71" s="1010"/>
      <c r="DA71" s="1011"/>
      <c r="DB71" s="1009"/>
      <c r="DC71" s="1010"/>
      <c r="DD71" s="1010"/>
      <c r="DE71" s="1010"/>
      <c r="DF71" s="1011"/>
      <c r="DG71" s="1009"/>
      <c r="DH71" s="1010"/>
      <c r="DI71" s="1010"/>
      <c r="DJ71" s="1010"/>
      <c r="DK71" s="1011"/>
      <c r="DL71" s="1009"/>
      <c r="DM71" s="1010"/>
      <c r="DN71" s="1010"/>
      <c r="DO71" s="1010"/>
      <c r="DP71" s="1011"/>
      <c r="DQ71" s="1009"/>
      <c r="DR71" s="1010"/>
      <c r="DS71" s="1010"/>
      <c r="DT71" s="1010"/>
      <c r="DU71" s="1011"/>
      <c r="DV71" s="994"/>
      <c r="DW71" s="995"/>
      <c r="DX71" s="995"/>
      <c r="DY71" s="995"/>
      <c r="DZ71" s="996"/>
      <c r="EA71" s="103"/>
    </row>
    <row r="72" spans="1:131" s="104" customFormat="1" ht="26.25" customHeight="1" x14ac:dyDescent="0.15">
      <c r="A72" s="118">
        <v>5</v>
      </c>
      <c r="B72" s="1027" t="s">
        <v>360</v>
      </c>
      <c r="C72" s="1028"/>
      <c r="D72" s="1028"/>
      <c r="E72" s="1028"/>
      <c r="F72" s="1028"/>
      <c r="G72" s="1028"/>
      <c r="H72" s="1028"/>
      <c r="I72" s="1028"/>
      <c r="J72" s="1028"/>
      <c r="K72" s="1028"/>
      <c r="L72" s="1028"/>
      <c r="M72" s="1028"/>
      <c r="N72" s="1028"/>
      <c r="O72" s="1028"/>
      <c r="P72" s="1029"/>
      <c r="Q72" s="1030">
        <v>14</v>
      </c>
      <c r="R72" s="1024"/>
      <c r="S72" s="1024"/>
      <c r="T72" s="1024"/>
      <c r="U72" s="1024"/>
      <c r="V72" s="1024">
        <v>13</v>
      </c>
      <c r="W72" s="1024"/>
      <c r="X72" s="1024"/>
      <c r="Y72" s="1024"/>
      <c r="Z72" s="1024"/>
      <c r="AA72" s="1024">
        <v>1</v>
      </c>
      <c r="AB72" s="1024"/>
      <c r="AC72" s="1024"/>
      <c r="AD72" s="1024"/>
      <c r="AE72" s="1024"/>
      <c r="AF72" s="1024">
        <v>1</v>
      </c>
      <c r="AG72" s="1024"/>
      <c r="AH72" s="1024"/>
      <c r="AI72" s="1024"/>
      <c r="AJ72" s="1024"/>
      <c r="AK72" s="1024" t="s">
        <v>322</v>
      </c>
      <c r="AL72" s="1024"/>
      <c r="AM72" s="1024"/>
      <c r="AN72" s="1024"/>
      <c r="AO72" s="1024"/>
      <c r="AP72" s="1024" t="s">
        <v>322</v>
      </c>
      <c r="AQ72" s="1024"/>
      <c r="AR72" s="1024"/>
      <c r="AS72" s="1024"/>
      <c r="AT72" s="1024"/>
      <c r="AU72" s="1024" t="s">
        <v>322</v>
      </c>
      <c r="AV72" s="1024"/>
      <c r="AW72" s="1024"/>
      <c r="AX72" s="1024"/>
      <c r="AY72" s="1024"/>
      <c r="AZ72" s="1025"/>
      <c r="BA72" s="1025"/>
      <c r="BB72" s="1025"/>
      <c r="BC72" s="1025"/>
      <c r="BD72" s="1026"/>
      <c r="BE72" s="122"/>
      <c r="BF72" s="122"/>
      <c r="BG72" s="122"/>
      <c r="BH72" s="122"/>
      <c r="BI72" s="122"/>
      <c r="BJ72" s="122"/>
      <c r="BK72" s="122"/>
      <c r="BL72" s="122"/>
      <c r="BM72" s="122"/>
      <c r="BN72" s="122"/>
      <c r="BO72" s="122"/>
      <c r="BP72" s="122"/>
      <c r="BQ72" s="119">
        <v>66</v>
      </c>
      <c r="BR72" s="124"/>
      <c r="BS72" s="1006"/>
      <c r="BT72" s="1007"/>
      <c r="BU72" s="1007"/>
      <c r="BV72" s="1007"/>
      <c r="BW72" s="1007"/>
      <c r="BX72" s="1007"/>
      <c r="BY72" s="1007"/>
      <c r="BZ72" s="1007"/>
      <c r="CA72" s="1007"/>
      <c r="CB72" s="1007"/>
      <c r="CC72" s="1007"/>
      <c r="CD72" s="1007"/>
      <c r="CE72" s="1007"/>
      <c r="CF72" s="1007"/>
      <c r="CG72" s="1008"/>
      <c r="CH72" s="1009"/>
      <c r="CI72" s="1010"/>
      <c r="CJ72" s="1010"/>
      <c r="CK72" s="1010"/>
      <c r="CL72" s="1011"/>
      <c r="CM72" s="1009"/>
      <c r="CN72" s="1010"/>
      <c r="CO72" s="1010"/>
      <c r="CP72" s="1010"/>
      <c r="CQ72" s="1011"/>
      <c r="CR72" s="1009"/>
      <c r="CS72" s="1010"/>
      <c r="CT72" s="1010"/>
      <c r="CU72" s="1010"/>
      <c r="CV72" s="1011"/>
      <c r="CW72" s="1009"/>
      <c r="CX72" s="1010"/>
      <c r="CY72" s="1010"/>
      <c r="CZ72" s="1010"/>
      <c r="DA72" s="1011"/>
      <c r="DB72" s="1009"/>
      <c r="DC72" s="1010"/>
      <c r="DD72" s="1010"/>
      <c r="DE72" s="1010"/>
      <c r="DF72" s="1011"/>
      <c r="DG72" s="1009"/>
      <c r="DH72" s="1010"/>
      <c r="DI72" s="1010"/>
      <c r="DJ72" s="1010"/>
      <c r="DK72" s="1011"/>
      <c r="DL72" s="1009"/>
      <c r="DM72" s="1010"/>
      <c r="DN72" s="1010"/>
      <c r="DO72" s="1010"/>
      <c r="DP72" s="1011"/>
      <c r="DQ72" s="1009"/>
      <c r="DR72" s="1010"/>
      <c r="DS72" s="1010"/>
      <c r="DT72" s="1010"/>
      <c r="DU72" s="1011"/>
      <c r="DV72" s="994"/>
      <c r="DW72" s="995"/>
      <c r="DX72" s="995"/>
      <c r="DY72" s="995"/>
      <c r="DZ72" s="996"/>
      <c r="EA72" s="103"/>
    </row>
    <row r="73" spans="1:131" s="104" customFormat="1" ht="26.25" customHeight="1" x14ac:dyDescent="0.15">
      <c r="A73" s="118">
        <v>6</v>
      </c>
      <c r="B73" s="1027" t="s">
        <v>361</v>
      </c>
      <c r="C73" s="1028"/>
      <c r="D73" s="1028"/>
      <c r="E73" s="1028"/>
      <c r="F73" s="1028"/>
      <c r="G73" s="1028"/>
      <c r="H73" s="1028"/>
      <c r="I73" s="1028"/>
      <c r="J73" s="1028"/>
      <c r="K73" s="1028"/>
      <c r="L73" s="1028"/>
      <c r="M73" s="1028"/>
      <c r="N73" s="1028"/>
      <c r="O73" s="1028"/>
      <c r="P73" s="1029"/>
      <c r="Q73" s="1030">
        <v>47</v>
      </c>
      <c r="R73" s="1024"/>
      <c r="S73" s="1024"/>
      <c r="T73" s="1024"/>
      <c r="U73" s="1024"/>
      <c r="V73" s="1024">
        <v>38</v>
      </c>
      <c r="W73" s="1024"/>
      <c r="X73" s="1024"/>
      <c r="Y73" s="1024"/>
      <c r="Z73" s="1024"/>
      <c r="AA73" s="1024">
        <v>9</v>
      </c>
      <c r="AB73" s="1024"/>
      <c r="AC73" s="1024"/>
      <c r="AD73" s="1024"/>
      <c r="AE73" s="1024"/>
      <c r="AF73" s="1024">
        <v>9</v>
      </c>
      <c r="AG73" s="1024"/>
      <c r="AH73" s="1024"/>
      <c r="AI73" s="1024"/>
      <c r="AJ73" s="1024"/>
      <c r="AK73" s="1024" t="s">
        <v>322</v>
      </c>
      <c r="AL73" s="1024"/>
      <c r="AM73" s="1024"/>
      <c r="AN73" s="1024"/>
      <c r="AO73" s="1024"/>
      <c r="AP73" s="1024" t="s">
        <v>322</v>
      </c>
      <c r="AQ73" s="1024"/>
      <c r="AR73" s="1024"/>
      <c r="AS73" s="1024"/>
      <c r="AT73" s="1024"/>
      <c r="AU73" s="1024" t="s">
        <v>322</v>
      </c>
      <c r="AV73" s="1024"/>
      <c r="AW73" s="1024"/>
      <c r="AX73" s="1024"/>
      <c r="AY73" s="1024"/>
      <c r="AZ73" s="1025"/>
      <c r="BA73" s="1025"/>
      <c r="BB73" s="1025"/>
      <c r="BC73" s="1025"/>
      <c r="BD73" s="1026"/>
      <c r="BE73" s="122"/>
      <c r="BF73" s="122"/>
      <c r="BG73" s="122"/>
      <c r="BH73" s="122"/>
      <c r="BI73" s="122"/>
      <c r="BJ73" s="122"/>
      <c r="BK73" s="122"/>
      <c r="BL73" s="122"/>
      <c r="BM73" s="122"/>
      <c r="BN73" s="122"/>
      <c r="BO73" s="122"/>
      <c r="BP73" s="122"/>
      <c r="BQ73" s="119">
        <v>67</v>
      </c>
      <c r="BR73" s="124"/>
      <c r="BS73" s="1006"/>
      <c r="BT73" s="1007"/>
      <c r="BU73" s="1007"/>
      <c r="BV73" s="1007"/>
      <c r="BW73" s="1007"/>
      <c r="BX73" s="1007"/>
      <c r="BY73" s="1007"/>
      <c r="BZ73" s="1007"/>
      <c r="CA73" s="1007"/>
      <c r="CB73" s="1007"/>
      <c r="CC73" s="1007"/>
      <c r="CD73" s="1007"/>
      <c r="CE73" s="1007"/>
      <c r="CF73" s="1007"/>
      <c r="CG73" s="1008"/>
      <c r="CH73" s="1009"/>
      <c r="CI73" s="1010"/>
      <c r="CJ73" s="1010"/>
      <c r="CK73" s="1010"/>
      <c r="CL73" s="1011"/>
      <c r="CM73" s="1009"/>
      <c r="CN73" s="1010"/>
      <c r="CO73" s="1010"/>
      <c r="CP73" s="1010"/>
      <c r="CQ73" s="1011"/>
      <c r="CR73" s="1009"/>
      <c r="CS73" s="1010"/>
      <c r="CT73" s="1010"/>
      <c r="CU73" s="1010"/>
      <c r="CV73" s="1011"/>
      <c r="CW73" s="1009"/>
      <c r="CX73" s="1010"/>
      <c r="CY73" s="1010"/>
      <c r="CZ73" s="1010"/>
      <c r="DA73" s="1011"/>
      <c r="DB73" s="1009"/>
      <c r="DC73" s="1010"/>
      <c r="DD73" s="1010"/>
      <c r="DE73" s="1010"/>
      <c r="DF73" s="1011"/>
      <c r="DG73" s="1009"/>
      <c r="DH73" s="1010"/>
      <c r="DI73" s="1010"/>
      <c r="DJ73" s="1010"/>
      <c r="DK73" s="1011"/>
      <c r="DL73" s="1009"/>
      <c r="DM73" s="1010"/>
      <c r="DN73" s="1010"/>
      <c r="DO73" s="1010"/>
      <c r="DP73" s="1011"/>
      <c r="DQ73" s="1009"/>
      <c r="DR73" s="1010"/>
      <c r="DS73" s="1010"/>
      <c r="DT73" s="1010"/>
      <c r="DU73" s="1011"/>
      <c r="DV73" s="994"/>
      <c r="DW73" s="995"/>
      <c r="DX73" s="995"/>
      <c r="DY73" s="995"/>
      <c r="DZ73" s="996"/>
      <c r="EA73" s="103"/>
    </row>
    <row r="74" spans="1:131" s="104" customFormat="1" ht="26.25" customHeight="1" x14ac:dyDescent="0.15">
      <c r="A74" s="118">
        <v>7</v>
      </c>
      <c r="B74" s="1027" t="s">
        <v>362</v>
      </c>
      <c r="C74" s="1028"/>
      <c r="D74" s="1028"/>
      <c r="E74" s="1028"/>
      <c r="F74" s="1028"/>
      <c r="G74" s="1028"/>
      <c r="H74" s="1028"/>
      <c r="I74" s="1028"/>
      <c r="J74" s="1028"/>
      <c r="K74" s="1028"/>
      <c r="L74" s="1028"/>
      <c r="M74" s="1028"/>
      <c r="N74" s="1028"/>
      <c r="O74" s="1028"/>
      <c r="P74" s="1029"/>
      <c r="Q74" s="1030">
        <v>1081</v>
      </c>
      <c r="R74" s="1024"/>
      <c r="S74" s="1024"/>
      <c r="T74" s="1024"/>
      <c r="U74" s="1024"/>
      <c r="V74" s="1024">
        <v>888</v>
      </c>
      <c r="W74" s="1024"/>
      <c r="X74" s="1024"/>
      <c r="Y74" s="1024"/>
      <c r="Z74" s="1024"/>
      <c r="AA74" s="1024">
        <v>193</v>
      </c>
      <c r="AB74" s="1024"/>
      <c r="AC74" s="1024"/>
      <c r="AD74" s="1024"/>
      <c r="AE74" s="1024"/>
      <c r="AF74" s="1024">
        <v>193</v>
      </c>
      <c r="AG74" s="1024"/>
      <c r="AH74" s="1024"/>
      <c r="AI74" s="1024"/>
      <c r="AJ74" s="1024"/>
      <c r="AK74" s="1024" t="s">
        <v>322</v>
      </c>
      <c r="AL74" s="1024"/>
      <c r="AM74" s="1024"/>
      <c r="AN74" s="1024"/>
      <c r="AO74" s="1024"/>
      <c r="AP74" s="1024">
        <v>2103</v>
      </c>
      <c r="AQ74" s="1024"/>
      <c r="AR74" s="1024"/>
      <c r="AS74" s="1024"/>
      <c r="AT74" s="1024"/>
      <c r="AU74" s="1024">
        <v>61</v>
      </c>
      <c r="AV74" s="1024"/>
      <c r="AW74" s="1024"/>
      <c r="AX74" s="1024"/>
      <c r="AY74" s="1024"/>
      <c r="AZ74" s="1025"/>
      <c r="BA74" s="1025"/>
      <c r="BB74" s="1025"/>
      <c r="BC74" s="1025"/>
      <c r="BD74" s="1026"/>
      <c r="BE74" s="122"/>
      <c r="BF74" s="122"/>
      <c r="BG74" s="122"/>
      <c r="BH74" s="122"/>
      <c r="BI74" s="122"/>
      <c r="BJ74" s="122"/>
      <c r="BK74" s="122"/>
      <c r="BL74" s="122"/>
      <c r="BM74" s="122"/>
      <c r="BN74" s="122"/>
      <c r="BO74" s="122"/>
      <c r="BP74" s="122"/>
      <c r="BQ74" s="119">
        <v>68</v>
      </c>
      <c r="BR74" s="124"/>
      <c r="BS74" s="1006"/>
      <c r="BT74" s="1007"/>
      <c r="BU74" s="1007"/>
      <c r="BV74" s="1007"/>
      <c r="BW74" s="1007"/>
      <c r="BX74" s="1007"/>
      <c r="BY74" s="1007"/>
      <c r="BZ74" s="1007"/>
      <c r="CA74" s="1007"/>
      <c r="CB74" s="1007"/>
      <c r="CC74" s="1007"/>
      <c r="CD74" s="1007"/>
      <c r="CE74" s="1007"/>
      <c r="CF74" s="1007"/>
      <c r="CG74" s="1008"/>
      <c r="CH74" s="1009"/>
      <c r="CI74" s="1010"/>
      <c r="CJ74" s="1010"/>
      <c r="CK74" s="1010"/>
      <c r="CL74" s="1011"/>
      <c r="CM74" s="1009"/>
      <c r="CN74" s="1010"/>
      <c r="CO74" s="1010"/>
      <c r="CP74" s="1010"/>
      <c r="CQ74" s="1011"/>
      <c r="CR74" s="1009"/>
      <c r="CS74" s="1010"/>
      <c r="CT74" s="1010"/>
      <c r="CU74" s="1010"/>
      <c r="CV74" s="1011"/>
      <c r="CW74" s="1009"/>
      <c r="CX74" s="1010"/>
      <c r="CY74" s="1010"/>
      <c r="CZ74" s="1010"/>
      <c r="DA74" s="1011"/>
      <c r="DB74" s="1009"/>
      <c r="DC74" s="1010"/>
      <c r="DD74" s="1010"/>
      <c r="DE74" s="1010"/>
      <c r="DF74" s="1011"/>
      <c r="DG74" s="1009"/>
      <c r="DH74" s="1010"/>
      <c r="DI74" s="1010"/>
      <c r="DJ74" s="1010"/>
      <c r="DK74" s="1011"/>
      <c r="DL74" s="1009"/>
      <c r="DM74" s="1010"/>
      <c r="DN74" s="1010"/>
      <c r="DO74" s="1010"/>
      <c r="DP74" s="1011"/>
      <c r="DQ74" s="1009"/>
      <c r="DR74" s="1010"/>
      <c r="DS74" s="1010"/>
      <c r="DT74" s="1010"/>
      <c r="DU74" s="1011"/>
      <c r="DV74" s="994"/>
      <c r="DW74" s="995"/>
      <c r="DX74" s="995"/>
      <c r="DY74" s="995"/>
      <c r="DZ74" s="996"/>
      <c r="EA74" s="103"/>
    </row>
    <row r="75" spans="1:131" s="104" customFormat="1" ht="26.25" customHeight="1" x14ac:dyDescent="0.15">
      <c r="A75" s="118">
        <v>8</v>
      </c>
      <c r="B75" s="1027" t="s">
        <v>363</v>
      </c>
      <c r="C75" s="1028"/>
      <c r="D75" s="1028"/>
      <c r="E75" s="1028"/>
      <c r="F75" s="1028"/>
      <c r="G75" s="1028"/>
      <c r="H75" s="1028"/>
      <c r="I75" s="1028"/>
      <c r="J75" s="1028"/>
      <c r="K75" s="1028"/>
      <c r="L75" s="1028"/>
      <c r="M75" s="1028"/>
      <c r="N75" s="1028"/>
      <c r="O75" s="1028"/>
      <c r="P75" s="1029"/>
      <c r="Q75" s="1031">
        <v>437</v>
      </c>
      <c r="R75" s="1032"/>
      <c r="S75" s="1032"/>
      <c r="T75" s="1032"/>
      <c r="U75" s="1033"/>
      <c r="V75" s="1034">
        <v>437</v>
      </c>
      <c r="W75" s="1032"/>
      <c r="X75" s="1032"/>
      <c r="Y75" s="1032"/>
      <c r="Z75" s="1033"/>
      <c r="AA75" s="1034">
        <v>0</v>
      </c>
      <c r="AB75" s="1032"/>
      <c r="AC75" s="1032"/>
      <c r="AD75" s="1032"/>
      <c r="AE75" s="1033"/>
      <c r="AF75" s="1034">
        <v>0</v>
      </c>
      <c r="AG75" s="1032"/>
      <c r="AH75" s="1032"/>
      <c r="AI75" s="1032"/>
      <c r="AJ75" s="1033"/>
      <c r="AK75" s="1034">
        <v>1</v>
      </c>
      <c r="AL75" s="1032"/>
      <c r="AM75" s="1032"/>
      <c r="AN75" s="1032"/>
      <c r="AO75" s="1033"/>
      <c r="AP75" s="1034">
        <v>428</v>
      </c>
      <c r="AQ75" s="1032"/>
      <c r="AR75" s="1032"/>
      <c r="AS75" s="1032"/>
      <c r="AT75" s="1033"/>
      <c r="AU75" s="1034">
        <v>33</v>
      </c>
      <c r="AV75" s="1032"/>
      <c r="AW75" s="1032"/>
      <c r="AX75" s="1032"/>
      <c r="AY75" s="1033"/>
      <c r="AZ75" s="1025"/>
      <c r="BA75" s="1025"/>
      <c r="BB75" s="1025"/>
      <c r="BC75" s="1025"/>
      <c r="BD75" s="1026"/>
      <c r="BE75" s="122"/>
      <c r="BF75" s="122"/>
      <c r="BG75" s="122"/>
      <c r="BH75" s="122"/>
      <c r="BI75" s="122"/>
      <c r="BJ75" s="122"/>
      <c r="BK75" s="122"/>
      <c r="BL75" s="122"/>
      <c r="BM75" s="122"/>
      <c r="BN75" s="122"/>
      <c r="BO75" s="122"/>
      <c r="BP75" s="122"/>
      <c r="BQ75" s="119">
        <v>69</v>
      </c>
      <c r="BR75" s="124"/>
      <c r="BS75" s="1006"/>
      <c r="BT75" s="1007"/>
      <c r="BU75" s="1007"/>
      <c r="BV75" s="1007"/>
      <c r="BW75" s="1007"/>
      <c r="BX75" s="1007"/>
      <c r="BY75" s="1007"/>
      <c r="BZ75" s="1007"/>
      <c r="CA75" s="1007"/>
      <c r="CB75" s="1007"/>
      <c r="CC75" s="1007"/>
      <c r="CD75" s="1007"/>
      <c r="CE75" s="1007"/>
      <c r="CF75" s="1007"/>
      <c r="CG75" s="1008"/>
      <c r="CH75" s="1009"/>
      <c r="CI75" s="1010"/>
      <c r="CJ75" s="1010"/>
      <c r="CK75" s="1010"/>
      <c r="CL75" s="1011"/>
      <c r="CM75" s="1009"/>
      <c r="CN75" s="1010"/>
      <c r="CO75" s="1010"/>
      <c r="CP75" s="1010"/>
      <c r="CQ75" s="1011"/>
      <c r="CR75" s="1009"/>
      <c r="CS75" s="1010"/>
      <c r="CT75" s="1010"/>
      <c r="CU75" s="1010"/>
      <c r="CV75" s="1011"/>
      <c r="CW75" s="1009"/>
      <c r="CX75" s="1010"/>
      <c r="CY75" s="1010"/>
      <c r="CZ75" s="1010"/>
      <c r="DA75" s="1011"/>
      <c r="DB75" s="1009"/>
      <c r="DC75" s="1010"/>
      <c r="DD75" s="1010"/>
      <c r="DE75" s="1010"/>
      <c r="DF75" s="1011"/>
      <c r="DG75" s="1009"/>
      <c r="DH75" s="1010"/>
      <c r="DI75" s="1010"/>
      <c r="DJ75" s="1010"/>
      <c r="DK75" s="1011"/>
      <c r="DL75" s="1009"/>
      <c r="DM75" s="1010"/>
      <c r="DN75" s="1010"/>
      <c r="DO75" s="1010"/>
      <c r="DP75" s="1011"/>
      <c r="DQ75" s="1009"/>
      <c r="DR75" s="1010"/>
      <c r="DS75" s="1010"/>
      <c r="DT75" s="1010"/>
      <c r="DU75" s="1011"/>
      <c r="DV75" s="994"/>
      <c r="DW75" s="995"/>
      <c r="DX75" s="995"/>
      <c r="DY75" s="995"/>
      <c r="DZ75" s="996"/>
      <c r="EA75" s="103"/>
    </row>
    <row r="76" spans="1:131" s="104" customFormat="1" ht="26.25" customHeight="1" x14ac:dyDescent="0.15">
      <c r="A76" s="118">
        <v>9</v>
      </c>
      <c r="B76" s="1027" t="s">
        <v>364</v>
      </c>
      <c r="C76" s="1028"/>
      <c r="D76" s="1028"/>
      <c r="E76" s="1028"/>
      <c r="F76" s="1028"/>
      <c r="G76" s="1028"/>
      <c r="H76" s="1028"/>
      <c r="I76" s="1028"/>
      <c r="J76" s="1028"/>
      <c r="K76" s="1028"/>
      <c r="L76" s="1028"/>
      <c r="M76" s="1028"/>
      <c r="N76" s="1028"/>
      <c r="O76" s="1028"/>
      <c r="P76" s="1029"/>
      <c r="Q76" s="1031">
        <v>61</v>
      </c>
      <c r="R76" s="1032"/>
      <c r="S76" s="1032"/>
      <c r="T76" s="1032"/>
      <c r="U76" s="1033"/>
      <c r="V76" s="1034">
        <v>56</v>
      </c>
      <c r="W76" s="1032"/>
      <c r="X76" s="1032"/>
      <c r="Y76" s="1032"/>
      <c r="Z76" s="1033"/>
      <c r="AA76" s="1034">
        <v>5</v>
      </c>
      <c r="AB76" s="1032"/>
      <c r="AC76" s="1032"/>
      <c r="AD76" s="1032"/>
      <c r="AE76" s="1033"/>
      <c r="AF76" s="1034">
        <v>5</v>
      </c>
      <c r="AG76" s="1032"/>
      <c r="AH76" s="1032"/>
      <c r="AI76" s="1032"/>
      <c r="AJ76" s="1033"/>
      <c r="AK76" s="1034">
        <v>33</v>
      </c>
      <c r="AL76" s="1032"/>
      <c r="AM76" s="1032"/>
      <c r="AN76" s="1032"/>
      <c r="AO76" s="1033"/>
      <c r="AP76" s="1034" t="s">
        <v>322</v>
      </c>
      <c r="AQ76" s="1032"/>
      <c r="AR76" s="1032"/>
      <c r="AS76" s="1032"/>
      <c r="AT76" s="1033"/>
      <c r="AU76" s="1034" t="s">
        <v>322</v>
      </c>
      <c r="AV76" s="1032"/>
      <c r="AW76" s="1032"/>
      <c r="AX76" s="1032"/>
      <c r="AY76" s="1033"/>
      <c r="AZ76" s="1025"/>
      <c r="BA76" s="1025"/>
      <c r="BB76" s="1025"/>
      <c r="BC76" s="1025"/>
      <c r="BD76" s="1026"/>
      <c r="BE76" s="122"/>
      <c r="BF76" s="122"/>
      <c r="BG76" s="122"/>
      <c r="BH76" s="122"/>
      <c r="BI76" s="122"/>
      <c r="BJ76" s="122"/>
      <c r="BK76" s="122"/>
      <c r="BL76" s="122"/>
      <c r="BM76" s="122"/>
      <c r="BN76" s="122"/>
      <c r="BO76" s="122"/>
      <c r="BP76" s="122"/>
      <c r="BQ76" s="119">
        <v>70</v>
      </c>
      <c r="BR76" s="124"/>
      <c r="BS76" s="1006"/>
      <c r="BT76" s="1007"/>
      <c r="BU76" s="1007"/>
      <c r="BV76" s="1007"/>
      <c r="BW76" s="1007"/>
      <c r="BX76" s="1007"/>
      <c r="BY76" s="1007"/>
      <c r="BZ76" s="1007"/>
      <c r="CA76" s="1007"/>
      <c r="CB76" s="1007"/>
      <c r="CC76" s="1007"/>
      <c r="CD76" s="1007"/>
      <c r="CE76" s="1007"/>
      <c r="CF76" s="1007"/>
      <c r="CG76" s="1008"/>
      <c r="CH76" s="1009"/>
      <c r="CI76" s="1010"/>
      <c r="CJ76" s="1010"/>
      <c r="CK76" s="1010"/>
      <c r="CL76" s="1011"/>
      <c r="CM76" s="1009"/>
      <c r="CN76" s="1010"/>
      <c r="CO76" s="1010"/>
      <c r="CP76" s="1010"/>
      <c r="CQ76" s="1011"/>
      <c r="CR76" s="1009"/>
      <c r="CS76" s="1010"/>
      <c r="CT76" s="1010"/>
      <c r="CU76" s="1010"/>
      <c r="CV76" s="1011"/>
      <c r="CW76" s="1009"/>
      <c r="CX76" s="1010"/>
      <c r="CY76" s="1010"/>
      <c r="CZ76" s="1010"/>
      <c r="DA76" s="1011"/>
      <c r="DB76" s="1009"/>
      <c r="DC76" s="1010"/>
      <c r="DD76" s="1010"/>
      <c r="DE76" s="1010"/>
      <c r="DF76" s="1011"/>
      <c r="DG76" s="1009"/>
      <c r="DH76" s="1010"/>
      <c r="DI76" s="1010"/>
      <c r="DJ76" s="1010"/>
      <c r="DK76" s="1011"/>
      <c r="DL76" s="1009"/>
      <c r="DM76" s="1010"/>
      <c r="DN76" s="1010"/>
      <c r="DO76" s="1010"/>
      <c r="DP76" s="1011"/>
      <c r="DQ76" s="1009"/>
      <c r="DR76" s="1010"/>
      <c r="DS76" s="1010"/>
      <c r="DT76" s="1010"/>
      <c r="DU76" s="1011"/>
      <c r="DV76" s="994"/>
      <c r="DW76" s="995"/>
      <c r="DX76" s="995"/>
      <c r="DY76" s="995"/>
      <c r="DZ76" s="996"/>
      <c r="EA76" s="103"/>
    </row>
    <row r="77" spans="1:131" s="104" customFormat="1" ht="26.25" customHeight="1" x14ac:dyDescent="0.15">
      <c r="A77" s="118">
        <v>10</v>
      </c>
      <c r="B77" s="1027" t="s">
        <v>365</v>
      </c>
      <c r="C77" s="1028"/>
      <c r="D77" s="1028"/>
      <c r="E77" s="1028"/>
      <c r="F77" s="1028"/>
      <c r="G77" s="1028"/>
      <c r="H77" s="1028"/>
      <c r="I77" s="1028"/>
      <c r="J77" s="1028"/>
      <c r="K77" s="1028"/>
      <c r="L77" s="1028"/>
      <c r="M77" s="1028"/>
      <c r="N77" s="1028"/>
      <c r="O77" s="1028"/>
      <c r="P77" s="1029"/>
      <c r="Q77" s="1031">
        <v>709</v>
      </c>
      <c r="R77" s="1032"/>
      <c r="S77" s="1032"/>
      <c r="T77" s="1032"/>
      <c r="U77" s="1033"/>
      <c r="V77" s="1034">
        <v>658</v>
      </c>
      <c r="W77" s="1032"/>
      <c r="X77" s="1032"/>
      <c r="Y77" s="1032"/>
      <c r="Z77" s="1033"/>
      <c r="AA77" s="1034">
        <v>51</v>
      </c>
      <c r="AB77" s="1032"/>
      <c r="AC77" s="1032"/>
      <c r="AD77" s="1032"/>
      <c r="AE77" s="1033"/>
      <c r="AF77" s="1034">
        <v>51</v>
      </c>
      <c r="AG77" s="1032"/>
      <c r="AH77" s="1032"/>
      <c r="AI77" s="1032"/>
      <c r="AJ77" s="1033"/>
      <c r="AK77" s="1034">
        <v>173</v>
      </c>
      <c r="AL77" s="1032"/>
      <c r="AM77" s="1032"/>
      <c r="AN77" s="1032"/>
      <c r="AO77" s="1033"/>
      <c r="AP77" s="1034" t="s">
        <v>322</v>
      </c>
      <c r="AQ77" s="1032"/>
      <c r="AR77" s="1032"/>
      <c r="AS77" s="1032"/>
      <c r="AT77" s="1033"/>
      <c r="AU77" s="1034" t="s">
        <v>322</v>
      </c>
      <c r="AV77" s="1032"/>
      <c r="AW77" s="1032"/>
      <c r="AX77" s="1032"/>
      <c r="AY77" s="1033"/>
      <c r="AZ77" s="1025"/>
      <c r="BA77" s="1025"/>
      <c r="BB77" s="1025"/>
      <c r="BC77" s="1025"/>
      <c r="BD77" s="1026"/>
      <c r="BE77" s="122"/>
      <c r="BF77" s="122"/>
      <c r="BG77" s="122"/>
      <c r="BH77" s="122"/>
      <c r="BI77" s="122"/>
      <c r="BJ77" s="122"/>
      <c r="BK77" s="122"/>
      <c r="BL77" s="122"/>
      <c r="BM77" s="122"/>
      <c r="BN77" s="122"/>
      <c r="BO77" s="122"/>
      <c r="BP77" s="122"/>
      <c r="BQ77" s="119">
        <v>71</v>
      </c>
      <c r="BR77" s="124"/>
      <c r="BS77" s="1006"/>
      <c r="BT77" s="1007"/>
      <c r="BU77" s="1007"/>
      <c r="BV77" s="1007"/>
      <c r="BW77" s="1007"/>
      <c r="BX77" s="1007"/>
      <c r="BY77" s="1007"/>
      <c r="BZ77" s="1007"/>
      <c r="CA77" s="1007"/>
      <c r="CB77" s="1007"/>
      <c r="CC77" s="1007"/>
      <c r="CD77" s="1007"/>
      <c r="CE77" s="1007"/>
      <c r="CF77" s="1007"/>
      <c r="CG77" s="1008"/>
      <c r="CH77" s="1009"/>
      <c r="CI77" s="1010"/>
      <c r="CJ77" s="1010"/>
      <c r="CK77" s="1010"/>
      <c r="CL77" s="1011"/>
      <c r="CM77" s="1009"/>
      <c r="CN77" s="1010"/>
      <c r="CO77" s="1010"/>
      <c r="CP77" s="1010"/>
      <c r="CQ77" s="1011"/>
      <c r="CR77" s="1009"/>
      <c r="CS77" s="1010"/>
      <c r="CT77" s="1010"/>
      <c r="CU77" s="1010"/>
      <c r="CV77" s="1011"/>
      <c r="CW77" s="1009"/>
      <c r="CX77" s="1010"/>
      <c r="CY77" s="1010"/>
      <c r="CZ77" s="1010"/>
      <c r="DA77" s="1011"/>
      <c r="DB77" s="1009"/>
      <c r="DC77" s="1010"/>
      <c r="DD77" s="1010"/>
      <c r="DE77" s="1010"/>
      <c r="DF77" s="1011"/>
      <c r="DG77" s="1009"/>
      <c r="DH77" s="1010"/>
      <c r="DI77" s="1010"/>
      <c r="DJ77" s="1010"/>
      <c r="DK77" s="1011"/>
      <c r="DL77" s="1009"/>
      <c r="DM77" s="1010"/>
      <c r="DN77" s="1010"/>
      <c r="DO77" s="1010"/>
      <c r="DP77" s="1011"/>
      <c r="DQ77" s="1009"/>
      <c r="DR77" s="1010"/>
      <c r="DS77" s="1010"/>
      <c r="DT77" s="1010"/>
      <c r="DU77" s="1011"/>
      <c r="DV77" s="994"/>
      <c r="DW77" s="995"/>
      <c r="DX77" s="995"/>
      <c r="DY77" s="995"/>
      <c r="DZ77" s="996"/>
      <c r="EA77" s="103"/>
    </row>
    <row r="78" spans="1:131" s="104" customFormat="1" ht="26.25" customHeight="1" x14ac:dyDescent="0.15">
      <c r="A78" s="118">
        <v>11</v>
      </c>
      <c r="B78" s="1027" t="s">
        <v>366</v>
      </c>
      <c r="C78" s="1028"/>
      <c r="D78" s="1028"/>
      <c r="E78" s="1028"/>
      <c r="F78" s="1028"/>
      <c r="G78" s="1028"/>
      <c r="H78" s="1028"/>
      <c r="I78" s="1028"/>
      <c r="J78" s="1028"/>
      <c r="K78" s="1028"/>
      <c r="L78" s="1028"/>
      <c r="M78" s="1028"/>
      <c r="N78" s="1028"/>
      <c r="O78" s="1028"/>
      <c r="P78" s="1029"/>
      <c r="Q78" s="1030">
        <v>5776</v>
      </c>
      <c r="R78" s="1024"/>
      <c r="S78" s="1024"/>
      <c r="T78" s="1024"/>
      <c r="U78" s="1024"/>
      <c r="V78" s="1024">
        <v>4844</v>
      </c>
      <c r="W78" s="1024"/>
      <c r="X78" s="1024"/>
      <c r="Y78" s="1024"/>
      <c r="Z78" s="1024"/>
      <c r="AA78" s="1024">
        <v>932</v>
      </c>
      <c r="AB78" s="1024"/>
      <c r="AC78" s="1024"/>
      <c r="AD78" s="1024"/>
      <c r="AE78" s="1024"/>
      <c r="AF78" s="1024">
        <v>932</v>
      </c>
      <c r="AG78" s="1024"/>
      <c r="AH78" s="1024"/>
      <c r="AI78" s="1024"/>
      <c r="AJ78" s="1024"/>
      <c r="AK78" s="1024" t="s">
        <v>322</v>
      </c>
      <c r="AL78" s="1024"/>
      <c r="AM78" s="1024"/>
      <c r="AN78" s="1024"/>
      <c r="AO78" s="1024"/>
      <c r="AP78" s="1024" t="s">
        <v>322</v>
      </c>
      <c r="AQ78" s="1024"/>
      <c r="AR78" s="1024"/>
      <c r="AS78" s="1024"/>
      <c r="AT78" s="1024"/>
      <c r="AU78" s="1024" t="s">
        <v>322</v>
      </c>
      <c r="AV78" s="1024"/>
      <c r="AW78" s="1024"/>
      <c r="AX78" s="1024"/>
      <c r="AY78" s="1024"/>
      <c r="AZ78" s="1025"/>
      <c r="BA78" s="1025"/>
      <c r="BB78" s="1025"/>
      <c r="BC78" s="1025"/>
      <c r="BD78" s="1026"/>
      <c r="BE78" s="122"/>
      <c r="BF78" s="122"/>
      <c r="BG78" s="122"/>
      <c r="BH78" s="122"/>
      <c r="BI78" s="122"/>
      <c r="BJ78" s="125"/>
      <c r="BK78" s="125"/>
      <c r="BL78" s="125"/>
      <c r="BM78" s="125"/>
      <c r="BN78" s="125"/>
      <c r="BO78" s="122"/>
      <c r="BP78" s="122"/>
      <c r="BQ78" s="119">
        <v>72</v>
      </c>
      <c r="BR78" s="124"/>
      <c r="BS78" s="1006"/>
      <c r="BT78" s="1007"/>
      <c r="BU78" s="1007"/>
      <c r="BV78" s="1007"/>
      <c r="BW78" s="1007"/>
      <c r="BX78" s="1007"/>
      <c r="BY78" s="1007"/>
      <c r="BZ78" s="1007"/>
      <c r="CA78" s="1007"/>
      <c r="CB78" s="1007"/>
      <c r="CC78" s="1007"/>
      <c r="CD78" s="1007"/>
      <c r="CE78" s="1007"/>
      <c r="CF78" s="1007"/>
      <c r="CG78" s="1008"/>
      <c r="CH78" s="1009"/>
      <c r="CI78" s="1010"/>
      <c r="CJ78" s="1010"/>
      <c r="CK78" s="1010"/>
      <c r="CL78" s="1011"/>
      <c r="CM78" s="1009"/>
      <c r="CN78" s="1010"/>
      <c r="CO78" s="1010"/>
      <c r="CP78" s="1010"/>
      <c r="CQ78" s="1011"/>
      <c r="CR78" s="1009"/>
      <c r="CS78" s="1010"/>
      <c r="CT78" s="1010"/>
      <c r="CU78" s="1010"/>
      <c r="CV78" s="1011"/>
      <c r="CW78" s="1009"/>
      <c r="CX78" s="1010"/>
      <c r="CY78" s="1010"/>
      <c r="CZ78" s="1010"/>
      <c r="DA78" s="1011"/>
      <c r="DB78" s="1009"/>
      <c r="DC78" s="1010"/>
      <c r="DD78" s="1010"/>
      <c r="DE78" s="1010"/>
      <c r="DF78" s="1011"/>
      <c r="DG78" s="1009"/>
      <c r="DH78" s="1010"/>
      <c r="DI78" s="1010"/>
      <c r="DJ78" s="1010"/>
      <c r="DK78" s="1011"/>
      <c r="DL78" s="1009"/>
      <c r="DM78" s="1010"/>
      <c r="DN78" s="1010"/>
      <c r="DO78" s="1010"/>
      <c r="DP78" s="1011"/>
      <c r="DQ78" s="1009"/>
      <c r="DR78" s="1010"/>
      <c r="DS78" s="1010"/>
      <c r="DT78" s="1010"/>
      <c r="DU78" s="1011"/>
      <c r="DV78" s="994"/>
      <c r="DW78" s="995"/>
      <c r="DX78" s="995"/>
      <c r="DY78" s="995"/>
      <c r="DZ78" s="996"/>
      <c r="EA78" s="103"/>
    </row>
    <row r="79" spans="1:131" s="104" customFormat="1" ht="26.25" customHeight="1" x14ac:dyDescent="0.15">
      <c r="A79" s="118">
        <v>12</v>
      </c>
      <c r="B79" s="1027" t="s">
        <v>367</v>
      </c>
      <c r="C79" s="1028"/>
      <c r="D79" s="1028"/>
      <c r="E79" s="1028"/>
      <c r="F79" s="1028"/>
      <c r="G79" s="1028"/>
      <c r="H79" s="1028"/>
      <c r="I79" s="1028"/>
      <c r="J79" s="1028"/>
      <c r="K79" s="1028"/>
      <c r="L79" s="1028"/>
      <c r="M79" s="1028"/>
      <c r="N79" s="1028"/>
      <c r="O79" s="1028"/>
      <c r="P79" s="1029"/>
      <c r="Q79" s="1030">
        <v>1737</v>
      </c>
      <c r="R79" s="1024"/>
      <c r="S79" s="1024"/>
      <c r="T79" s="1024"/>
      <c r="U79" s="1024"/>
      <c r="V79" s="1024">
        <v>1733</v>
      </c>
      <c r="W79" s="1024"/>
      <c r="X79" s="1024"/>
      <c r="Y79" s="1024"/>
      <c r="Z79" s="1024"/>
      <c r="AA79" s="1024">
        <v>5</v>
      </c>
      <c r="AB79" s="1024"/>
      <c r="AC79" s="1024"/>
      <c r="AD79" s="1024"/>
      <c r="AE79" s="1024"/>
      <c r="AF79" s="1024">
        <v>5</v>
      </c>
      <c r="AG79" s="1024"/>
      <c r="AH79" s="1024"/>
      <c r="AI79" s="1024"/>
      <c r="AJ79" s="1024"/>
      <c r="AK79" s="1024">
        <v>42</v>
      </c>
      <c r="AL79" s="1024"/>
      <c r="AM79" s="1024"/>
      <c r="AN79" s="1024"/>
      <c r="AO79" s="1024"/>
      <c r="AP79" s="1024" t="s">
        <v>322</v>
      </c>
      <c r="AQ79" s="1024"/>
      <c r="AR79" s="1024"/>
      <c r="AS79" s="1024"/>
      <c r="AT79" s="1024"/>
      <c r="AU79" s="1024" t="s">
        <v>322</v>
      </c>
      <c r="AV79" s="1024"/>
      <c r="AW79" s="1024"/>
      <c r="AX79" s="1024"/>
      <c r="AY79" s="1024"/>
      <c r="AZ79" s="1025"/>
      <c r="BA79" s="1025"/>
      <c r="BB79" s="1025"/>
      <c r="BC79" s="1025"/>
      <c r="BD79" s="1026"/>
      <c r="BE79" s="122"/>
      <c r="BF79" s="122"/>
      <c r="BG79" s="122"/>
      <c r="BH79" s="122"/>
      <c r="BI79" s="122"/>
      <c r="BJ79" s="125"/>
      <c r="BK79" s="125"/>
      <c r="BL79" s="125"/>
      <c r="BM79" s="125"/>
      <c r="BN79" s="125"/>
      <c r="BO79" s="122"/>
      <c r="BP79" s="122"/>
      <c r="BQ79" s="119">
        <v>73</v>
      </c>
      <c r="BR79" s="124"/>
      <c r="BS79" s="1006"/>
      <c r="BT79" s="1007"/>
      <c r="BU79" s="1007"/>
      <c r="BV79" s="1007"/>
      <c r="BW79" s="1007"/>
      <c r="BX79" s="1007"/>
      <c r="BY79" s="1007"/>
      <c r="BZ79" s="1007"/>
      <c r="CA79" s="1007"/>
      <c r="CB79" s="1007"/>
      <c r="CC79" s="1007"/>
      <c r="CD79" s="1007"/>
      <c r="CE79" s="1007"/>
      <c r="CF79" s="1007"/>
      <c r="CG79" s="1008"/>
      <c r="CH79" s="1009"/>
      <c r="CI79" s="1010"/>
      <c r="CJ79" s="1010"/>
      <c r="CK79" s="1010"/>
      <c r="CL79" s="1011"/>
      <c r="CM79" s="1009"/>
      <c r="CN79" s="1010"/>
      <c r="CO79" s="1010"/>
      <c r="CP79" s="1010"/>
      <c r="CQ79" s="1011"/>
      <c r="CR79" s="1009"/>
      <c r="CS79" s="1010"/>
      <c r="CT79" s="1010"/>
      <c r="CU79" s="1010"/>
      <c r="CV79" s="1011"/>
      <c r="CW79" s="1009"/>
      <c r="CX79" s="1010"/>
      <c r="CY79" s="1010"/>
      <c r="CZ79" s="1010"/>
      <c r="DA79" s="1011"/>
      <c r="DB79" s="1009"/>
      <c r="DC79" s="1010"/>
      <c r="DD79" s="1010"/>
      <c r="DE79" s="1010"/>
      <c r="DF79" s="1011"/>
      <c r="DG79" s="1009"/>
      <c r="DH79" s="1010"/>
      <c r="DI79" s="1010"/>
      <c r="DJ79" s="1010"/>
      <c r="DK79" s="1011"/>
      <c r="DL79" s="1009"/>
      <c r="DM79" s="1010"/>
      <c r="DN79" s="1010"/>
      <c r="DO79" s="1010"/>
      <c r="DP79" s="1011"/>
      <c r="DQ79" s="1009"/>
      <c r="DR79" s="1010"/>
      <c r="DS79" s="1010"/>
      <c r="DT79" s="1010"/>
      <c r="DU79" s="1011"/>
      <c r="DV79" s="994"/>
      <c r="DW79" s="995"/>
      <c r="DX79" s="995"/>
      <c r="DY79" s="995"/>
      <c r="DZ79" s="996"/>
      <c r="EA79" s="103"/>
    </row>
    <row r="80" spans="1:131" s="104" customFormat="1" ht="26.25" customHeight="1" x14ac:dyDescent="0.15">
      <c r="A80" s="118">
        <v>13</v>
      </c>
      <c r="B80" s="1027" t="s">
        <v>368</v>
      </c>
      <c r="C80" s="1028"/>
      <c r="D80" s="1028"/>
      <c r="E80" s="1028"/>
      <c r="F80" s="1028"/>
      <c r="G80" s="1028"/>
      <c r="H80" s="1028"/>
      <c r="I80" s="1028"/>
      <c r="J80" s="1028"/>
      <c r="K80" s="1028"/>
      <c r="L80" s="1028"/>
      <c r="M80" s="1028"/>
      <c r="N80" s="1028"/>
      <c r="O80" s="1028"/>
      <c r="P80" s="1029"/>
      <c r="Q80" s="1030">
        <v>3</v>
      </c>
      <c r="R80" s="1024"/>
      <c r="S80" s="1024"/>
      <c r="T80" s="1024"/>
      <c r="U80" s="1024"/>
      <c r="V80" s="1024">
        <v>2</v>
      </c>
      <c r="W80" s="1024"/>
      <c r="X80" s="1024"/>
      <c r="Y80" s="1024"/>
      <c r="Z80" s="1024"/>
      <c r="AA80" s="1024">
        <v>1</v>
      </c>
      <c r="AB80" s="1024"/>
      <c r="AC80" s="1024"/>
      <c r="AD80" s="1024"/>
      <c r="AE80" s="1024"/>
      <c r="AF80" s="1024">
        <v>1</v>
      </c>
      <c r="AG80" s="1024"/>
      <c r="AH80" s="1024"/>
      <c r="AI80" s="1024"/>
      <c r="AJ80" s="1024"/>
      <c r="AK80" s="1024" t="s">
        <v>322</v>
      </c>
      <c r="AL80" s="1024"/>
      <c r="AM80" s="1024"/>
      <c r="AN80" s="1024"/>
      <c r="AO80" s="1024"/>
      <c r="AP80" s="1024" t="s">
        <v>322</v>
      </c>
      <c r="AQ80" s="1024"/>
      <c r="AR80" s="1024"/>
      <c r="AS80" s="1024"/>
      <c r="AT80" s="1024"/>
      <c r="AU80" s="1024" t="s">
        <v>322</v>
      </c>
      <c r="AV80" s="1024"/>
      <c r="AW80" s="1024"/>
      <c r="AX80" s="1024"/>
      <c r="AY80" s="1024"/>
      <c r="AZ80" s="1025"/>
      <c r="BA80" s="1025"/>
      <c r="BB80" s="1025"/>
      <c r="BC80" s="1025"/>
      <c r="BD80" s="1026"/>
      <c r="BE80" s="122"/>
      <c r="BF80" s="122"/>
      <c r="BG80" s="122"/>
      <c r="BH80" s="122"/>
      <c r="BI80" s="122"/>
      <c r="BJ80" s="122"/>
      <c r="BK80" s="122"/>
      <c r="BL80" s="122"/>
      <c r="BM80" s="122"/>
      <c r="BN80" s="122"/>
      <c r="BO80" s="122"/>
      <c r="BP80" s="122"/>
      <c r="BQ80" s="119">
        <v>74</v>
      </c>
      <c r="BR80" s="124"/>
      <c r="BS80" s="1006"/>
      <c r="BT80" s="1007"/>
      <c r="BU80" s="1007"/>
      <c r="BV80" s="1007"/>
      <c r="BW80" s="1007"/>
      <c r="BX80" s="1007"/>
      <c r="BY80" s="1007"/>
      <c r="BZ80" s="1007"/>
      <c r="CA80" s="1007"/>
      <c r="CB80" s="1007"/>
      <c r="CC80" s="1007"/>
      <c r="CD80" s="1007"/>
      <c r="CE80" s="1007"/>
      <c r="CF80" s="1007"/>
      <c r="CG80" s="1008"/>
      <c r="CH80" s="1009"/>
      <c r="CI80" s="1010"/>
      <c r="CJ80" s="1010"/>
      <c r="CK80" s="1010"/>
      <c r="CL80" s="1011"/>
      <c r="CM80" s="1009"/>
      <c r="CN80" s="1010"/>
      <c r="CO80" s="1010"/>
      <c r="CP80" s="1010"/>
      <c r="CQ80" s="1011"/>
      <c r="CR80" s="1009"/>
      <c r="CS80" s="1010"/>
      <c r="CT80" s="1010"/>
      <c r="CU80" s="1010"/>
      <c r="CV80" s="1011"/>
      <c r="CW80" s="1009"/>
      <c r="CX80" s="1010"/>
      <c r="CY80" s="1010"/>
      <c r="CZ80" s="1010"/>
      <c r="DA80" s="1011"/>
      <c r="DB80" s="1009"/>
      <c r="DC80" s="1010"/>
      <c r="DD80" s="1010"/>
      <c r="DE80" s="1010"/>
      <c r="DF80" s="1011"/>
      <c r="DG80" s="1009"/>
      <c r="DH80" s="1010"/>
      <c r="DI80" s="1010"/>
      <c r="DJ80" s="1010"/>
      <c r="DK80" s="1011"/>
      <c r="DL80" s="1009"/>
      <c r="DM80" s="1010"/>
      <c r="DN80" s="1010"/>
      <c r="DO80" s="1010"/>
      <c r="DP80" s="1011"/>
      <c r="DQ80" s="1009"/>
      <c r="DR80" s="1010"/>
      <c r="DS80" s="1010"/>
      <c r="DT80" s="1010"/>
      <c r="DU80" s="1011"/>
      <c r="DV80" s="994"/>
      <c r="DW80" s="995"/>
      <c r="DX80" s="995"/>
      <c r="DY80" s="995"/>
      <c r="DZ80" s="996"/>
      <c r="EA80" s="103"/>
    </row>
    <row r="81" spans="1:131" s="104" customFormat="1" ht="26.25" customHeight="1" x14ac:dyDescent="0.15">
      <c r="A81" s="118">
        <v>14</v>
      </c>
      <c r="B81" s="1027" t="s">
        <v>369</v>
      </c>
      <c r="C81" s="1028"/>
      <c r="D81" s="1028"/>
      <c r="E81" s="1028"/>
      <c r="F81" s="1028"/>
      <c r="G81" s="1028"/>
      <c r="H81" s="1028"/>
      <c r="I81" s="1028"/>
      <c r="J81" s="1028"/>
      <c r="K81" s="1028"/>
      <c r="L81" s="1028"/>
      <c r="M81" s="1028"/>
      <c r="N81" s="1028"/>
      <c r="O81" s="1028"/>
      <c r="P81" s="1029"/>
      <c r="Q81" s="1030">
        <v>12</v>
      </c>
      <c r="R81" s="1024"/>
      <c r="S81" s="1024"/>
      <c r="T81" s="1024"/>
      <c r="U81" s="1024"/>
      <c r="V81" s="1024">
        <v>9</v>
      </c>
      <c r="W81" s="1024"/>
      <c r="X81" s="1024"/>
      <c r="Y81" s="1024"/>
      <c r="Z81" s="1024"/>
      <c r="AA81" s="1024">
        <v>3</v>
      </c>
      <c r="AB81" s="1024"/>
      <c r="AC81" s="1024"/>
      <c r="AD81" s="1024"/>
      <c r="AE81" s="1024"/>
      <c r="AF81" s="1024">
        <v>3</v>
      </c>
      <c r="AG81" s="1024"/>
      <c r="AH81" s="1024"/>
      <c r="AI81" s="1024"/>
      <c r="AJ81" s="1024"/>
      <c r="AK81" s="1024" t="s">
        <v>322</v>
      </c>
      <c r="AL81" s="1024"/>
      <c r="AM81" s="1024"/>
      <c r="AN81" s="1024"/>
      <c r="AO81" s="1024"/>
      <c r="AP81" s="1024" t="s">
        <v>322</v>
      </c>
      <c r="AQ81" s="1024"/>
      <c r="AR81" s="1024"/>
      <c r="AS81" s="1024"/>
      <c r="AT81" s="1024"/>
      <c r="AU81" s="1024" t="s">
        <v>322</v>
      </c>
      <c r="AV81" s="1024"/>
      <c r="AW81" s="1024"/>
      <c r="AX81" s="1024"/>
      <c r="AY81" s="1024"/>
      <c r="AZ81" s="1025"/>
      <c r="BA81" s="1025"/>
      <c r="BB81" s="1025"/>
      <c r="BC81" s="1025"/>
      <c r="BD81" s="1026"/>
      <c r="BE81" s="122"/>
      <c r="BF81" s="122"/>
      <c r="BG81" s="122"/>
      <c r="BH81" s="122"/>
      <c r="BI81" s="122"/>
      <c r="BJ81" s="122"/>
      <c r="BK81" s="122"/>
      <c r="BL81" s="122"/>
      <c r="BM81" s="122"/>
      <c r="BN81" s="122"/>
      <c r="BO81" s="122"/>
      <c r="BP81" s="122"/>
      <c r="BQ81" s="119">
        <v>75</v>
      </c>
      <c r="BR81" s="124"/>
      <c r="BS81" s="1006"/>
      <c r="BT81" s="1007"/>
      <c r="BU81" s="1007"/>
      <c r="BV81" s="1007"/>
      <c r="BW81" s="1007"/>
      <c r="BX81" s="1007"/>
      <c r="BY81" s="1007"/>
      <c r="BZ81" s="1007"/>
      <c r="CA81" s="1007"/>
      <c r="CB81" s="1007"/>
      <c r="CC81" s="1007"/>
      <c r="CD81" s="1007"/>
      <c r="CE81" s="1007"/>
      <c r="CF81" s="1007"/>
      <c r="CG81" s="1008"/>
      <c r="CH81" s="1009"/>
      <c r="CI81" s="1010"/>
      <c r="CJ81" s="1010"/>
      <c r="CK81" s="1010"/>
      <c r="CL81" s="1011"/>
      <c r="CM81" s="1009"/>
      <c r="CN81" s="1010"/>
      <c r="CO81" s="1010"/>
      <c r="CP81" s="1010"/>
      <c r="CQ81" s="1011"/>
      <c r="CR81" s="1009"/>
      <c r="CS81" s="1010"/>
      <c r="CT81" s="1010"/>
      <c r="CU81" s="1010"/>
      <c r="CV81" s="1011"/>
      <c r="CW81" s="1009"/>
      <c r="CX81" s="1010"/>
      <c r="CY81" s="1010"/>
      <c r="CZ81" s="1010"/>
      <c r="DA81" s="1011"/>
      <c r="DB81" s="1009"/>
      <c r="DC81" s="1010"/>
      <c r="DD81" s="1010"/>
      <c r="DE81" s="1010"/>
      <c r="DF81" s="1011"/>
      <c r="DG81" s="1009"/>
      <c r="DH81" s="1010"/>
      <c r="DI81" s="1010"/>
      <c r="DJ81" s="1010"/>
      <c r="DK81" s="1011"/>
      <c r="DL81" s="1009"/>
      <c r="DM81" s="1010"/>
      <c r="DN81" s="1010"/>
      <c r="DO81" s="1010"/>
      <c r="DP81" s="1011"/>
      <c r="DQ81" s="1009"/>
      <c r="DR81" s="1010"/>
      <c r="DS81" s="1010"/>
      <c r="DT81" s="1010"/>
      <c r="DU81" s="1011"/>
      <c r="DV81" s="994"/>
      <c r="DW81" s="995"/>
      <c r="DX81" s="995"/>
      <c r="DY81" s="995"/>
      <c r="DZ81" s="996"/>
      <c r="EA81" s="103"/>
    </row>
    <row r="82" spans="1:131" s="104" customFormat="1" ht="26.25" customHeight="1" x14ac:dyDescent="0.15">
      <c r="A82" s="118">
        <v>15</v>
      </c>
      <c r="B82" s="1027" t="s">
        <v>370</v>
      </c>
      <c r="C82" s="1028"/>
      <c r="D82" s="1028"/>
      <c r="E82" s="1028"/>
      <c r="F82" s="1028"/>
      <c r="G82" s="1028"/>
      <c r="H82" s="1028"/>
      <c r="I82" s="1028"/>
      <c r="J82" s="1028"/>
      <c r="K82" s="1028"/>
      <c r="L82" s="1028"/>
      <c r="M82" s="1028"/>
      <c r="N82" s="1028"/>
      <c r="O82" s="1028"/>
      <c r="P82" s="1029"/>
      <c r="Q82" s="1030">
        <v>1045</v>
      </c>
      <c r="R82" s="1024"/>
      <c r="S82" s="1024"/>
      <c r="T82" s="1024"/>
      <c r="U82" s="1024"/>
      <c r="V82" s="1024">
        <v>953</v>
      </c>
      <c r="W82" s="1024"/>
      <c r="X82" s="1024"/>
      <c r="Y82" s="1024"/>
      <c r="Z82" s="1024"/>
      <c r="AA82" s="1024">
        <v>92</v>
      </c>
      <c r="AB82" s="1024"/>
      <c r="AC82" s="1024"/>
      <c r="AD82" s="1024"/>
      <c r="AE82" s="1024"/>
      <c r="AF82" s="1024">
        <v>92</v>
      </c>
      <c r="AG82" s="1024"/>
      <c r="AH82" s="1024"/>
      <c r="AI82" s="1024"/>
      <c r="AJ82" s="1024"/>
      <c r="AK82" s="1024">
        <v>506</v>
      </c>
      <c r="AL82" s="1024"/>
      <c r="AM82" s="1024"/>
      <c r="AN82" s="1024"/>
      <c r="AO82" s="1024"/>
      <c r="AP82" s="1024" t="s">
        <v>322</v>
      </c>
      <c r="AQ82" s="1024"/>
      <c r="AR82" s="1024"/>
      <c r="AS82" s="1024"/>
      <c r="AT82" s="1024"/>
      <c r="AU82" s="1024" t="s">
        <v>322</v>
      </c>
      <c r="AV82" s="1024"/>
      <c r="AW82" s="1024"/>
      <c r="AX82" s="1024"/>
      <c r="AY82" s="1024"/>
      <c r="AZ82" s="1025"/>
      <c r="BA82" s="1025"/>
      <c r="BB82" s="1025"/>
      <c r="BC82" s="1025"/>
      <c r="BD82" s="1026"/>
      <c r="BE82" s="122"/>
      <c r="BF82" s="122"/>
      <c r="BG82" s="122"/>
      <c r="BH82" s="122"/>
      <c r="BI82" s="122"/>
      <c r="BJ82" s="122"/>
      <c r="BK82" s="122"/>
      <c r="BL82" s="122"/>
      <c r="BM82" s="122"/>
      <c r="BN82" s="122"/>
      <c r="BO82" s="122"/>
      <c r="BP82" s="122"/>
      <c r="BQ82" s="119">
        <v>76</v>
      </c>
      <c r="BR82" s="124"/>
      <c r="BS82" s="1006"/>
      <c r="BT82" s="1007"/>
      <c r="BU82" s="1007"/>
      <c r="BV82" s="1007"/>
      <c r="BW82" s="1007"/>
      <c r="BX82" s="1007"/>
      <c r="BY82" s="1007"/>
      <c r="BZ82" s="1007"/>
      <c r="CA82" s="1007"/>
      <c r="CB82" s="1007"/>
      <c r="CC82" s="1007"/>
      <c r="CD82" s="1007"/>
      <c r="CE82" s="1007"/>
      <c r="CF82" s="1007"/>
      <c r="CG82" s="1008"/>
      <c r="CH82" s="1009"/>
      <c r="CI82" s="1010"/>
      <c r="CJ82" s="1010"/>
      <c r="CK82" s="1010"/>
      <c r="CL82" s="1011"/>
      <c r="CM82" s="1009"/>
      <c r="CN82" s="1010"/>
      <c r="CO82" s="1010"/>
      <c r="CP82" s="1010"/>
      <c r="CQ82" s="1011"/>
      <c r="CR82" s="1009"/>
      <c r="CS82" s="1010"/>
      <c r="CT82" s="1010"/>
      <c r="CU82" s="1010"/>
      <c r="CV82" s="1011"/>
      <c r="CW82" s="1009"/>
      <c r="CX82" s="1010"/>
      <c r="CY82" s="1010"/>
      <c r="CZ82" s="1010"/>
      <c r="DA82" s="1011"/>
      <c r="DB82" s="1009"/>
      <c r="DC82" s="1010"/>
      <c r="DD82" s="1010"/>
      <c r="DE82" s="1010"/>
      <c r="DF82" s="1011"/>
      <c r="DG82" s="1009"/>
      <c r="DH82" s="1010"/>
      <c r="DI82" s="1010"/>
      <c r="DJ82" s="1010"/>
      <c r="DK82" s="1011"/>
      <c r="DL82" s="1009"/>
      <c r="DM82" s="1010"/>
      <c r="DN82" s="1010"/>
      <c r="DO82" s="1010"/>
      <c r="DP82" s="1011"/>
      <c r="DQ82" s="1009"/>
      <c r="DR82" s="1010"/>
      <c r="DS82" s="1010"/>
      <c r="DT82" s="1010"/>
      <c r="DU82" s="1011"/>
      <c r="DV82" s="994"/>
      <c r="DW82" s="995"/>
      <c r="DX82" s="995"/>
      <c r="DY82" s="995"/>
      <c r="DZ82" s="996"/>
      <c r="EA82" s="103"/>
    </row>
    <row r="83" spans="1:131" s="104" customFormat="1" ht="26.25" customHeight="1" x14ac:dyDescent="0.15">
      <c r="A83" s="118">
        <v>16</v>
      </c>
      <c r="B83" s="1027" t="s">
        <v>371</v>
      </c>
      <c r="C83" s="1028"/>
      <c r="D83" s="1028"/>
      <c r="E83" s="1028"/>
      <c r="F83" s="1028"/>
      <c r="G83" s="1028"/>
      <c r="H83" s="1028"/>
      <c r="I83" s="1028"/>
      <c r="J83" s="1028"/>
      <c r="K83" s="1028"/>
      <c r="L83" s="1028"/>
      <c r="M83" s="1028"/>
      <c r="N83" s="1028"/>
      <c r="O83" s="1028"/>
      <c r="P83" s="1029"/>
      <c r="Q83" s="1030">
        <v>994</v>
      </c>
      <c r="R83" s="1024"/>
      <c r="S83" s="1024"/>
      <c r="T83" s="1024"/>
      <c r="U83" s="1024"/>
      <c r="V83" s="1024">
        <v>798</v>
      </c>
      <c r="W83" s="1024"/>
      <c r="X83" s="1024"/>
      <c r="Y83" s="1024"/>
      <c r="Z83" s="1024"/>
      <c r="AA83" s="1024">
        <v>196</v>
      </c>
      <c r="AB83" s="1024"/>
      <c r="AC83" s="1024"/>
      <c r="AD83" s="1024"/>
      <c r="AE83" s="1024"/>
      <c r="AF83" s="1024">
        <v>2230</v>
      </c>
      <c r="AG83" s="1024"/>
      <c r="AH83" s="1024"/>
      <c r="AI83" s="1024"/>
      <c r="AJ83" s="1024"/>
      <c r="AK83" s="1024" t="s">
        <v>322</v>
      </c>
      <c r="AL83" s="1024"/>
      <c r="AM83" s="1024"/>
      <c r="AN83" s="1024"/>
      <c r="AO83" s="1024"/>
      <c r="AP83" s="1024">
        <v>1386</v>
      </c>
      <c r="AQ83" s="1024"/>
      <c r="AR83" s="1024"/>
      <c r="AS83" s="1024"/>
      <c r="AT83" s="1024"/>
      <c r="AU83" s="1024" t="s">
        <v>322</v>
      </c>
      <c r="AV83" s="1024"/>
      <c r="AW83" s="1024"/>
      <c r="AX83" s="1024"/>
      <c r="AY83" s="1024"/>
      <c r="AZ83" s="1025"/>
      <c r="BA83" s="1025"/>
      <c r="BB83" s="1025"/>
      <c r="BC83" s="1025"/>
      <c r="BD83" s="1026"/>
      <c r="BE83" s="122"/>
      <c r="BF83" s="122"/>
      <c r="BG83" s="122"/>
      <c r="BH83" s="122"/>
      <c r="BI83" s="122"/>
      <c r="BJ83" s="122"/>
      <c r="BK83" s="122"/>
      <c r="BL83" s="122"/>
      <c r="BM83" s="122"/>
      <c r="BN83" s="122"/>
      <c r="BO83" s="122"/>
      <c r="BP83" s="122"/>
      <c r="BQ83" s="119">
        <v>77</v>
      </c>
      <c r="BR83" s="124"/>
      <c r="BS83" s="1006"/>
      <c r="BT83" s="1007"/>
      <c r="BU83" s="1007"/>
      <c r="BV83" s="1007"/>
      <c r="BW83" s="1007"/>
      <c r="BX83" s="1007"/>
      <c r="BY83" s="1007"/>
      <c r="BZ83" s="1007"/>
      <c r="CA83" s="1007"/>
      <c r="CB83" s="1007"/>
      <c r="CC83" s="1007"/>
      <c r="CD83" s="1007"/>
      <c r="CE83" s="1007"/>
      <c r="CF83" s="1007"/>
      <c r="CG83" s="1008"/>
      <c r="CH83" s="1009"/>
      <c r="CI83" s="1010"/>
      <c r="CJ83" s="1010"/>
      <c r="CK83" s="1010"/>
      <c r="CL83" s="1011"/>
      <c r="CM83" s="1009"/>
      <c r="CN83" s="1010"/>
      <c r="CO83" s="1010"/>
      <c r="CP83" s="1010"/>
      <c r="CQ83" s="1011"/>
      <c r="CR83" s="1009"/>
      <c r="CS83" s="1010"/>
      <c r="CT83" s="1010"/>
      <c r="CU83" s="1010"/>
      <c r="CV83" s="1011"/>
      <c r="CW83" s="1009"/>
      <c r="CX83" s="1010"/>
      <c r="CY83" s="1010"/>
      <c r="CZ83" s="1010"/>
      <c r="DA83" s="1011"/>
      <c r="DB83" s="1009"/>
      <c r="DC83" s="1010"/>
      <c r="DD83" s="1010"/>
      <c r="DE83" s="1010"/>
      <c r="DF83" s="1011"/>
      <c r="DG83" s="1009"/>
      <c r="DH83" s="1010"/>
      <c r="DI83" s="1010"/>
      <c r="DJ83" s="1010"/>
      <c r="DK83" s="1011"/>
      <c r="DL83" s="1009"/>
      <c r="DM83" s="1010"/>
      <c r="DN83" s="1010"/>
      <c r="DO83" s="1010"/>
      <c r="DP83" s="1011"/>
      <c r="DQ83" s="1009"/>
      <c r="DR83" s="1010"/>
      <c r="DS83" s="1010"/>
      <c r="DT83" s="1010"/>
      <c r="DU83" s="1011"/>
      <c r="DV83" s="994"/>
      <c r="DW83" s="995"/>
      <c r="DX83" s="995"/>
      <c r="DY83" s="995"/>
      <c r="DZ83" s="996"/>
      <c r="EA83" s="103"/>
    </row>
    <row r="84" spans="1:131" s="104" customFormat="1" ht="26.25" customHeight="1" x14ac:dyDescent="0.15">
      <c r="A84" s="118">
        <v>17</v>
      </c>
      <c r="B84" s="1027"/>
      <c r="C84" s="1028"/>
      <c r="D84" s="1028"/>
      <c r="E84" s="1028"/>
      <c r="F84" s="1028"/>
      <c r="G84" s="1028"/>
      <c r="H84" s="1028"/>
      <c r="I84" s="1028"/>
      <c r="J84" s="1028"/>
      <c r="K84" s="1028"/>
      <c r="L84" s="1028"/>
      <c r="M84" s="1028"/>
      <c r="N84" s="1028"/>
      <c r="O84" s="1028"/>
      <c r="P84" s="1029"/>
      <c r="Q84" s="1030"/>
      <c r="R84" s="1024"/>
      <c r="S84" s="1024"/>
      <c r="T84" s="1024"/>
      <c r="U84" s="1024"/>
      <c r="V84" s="1024"/>
      <c r="W84" s="1024"/>
      <c r="X84" s="1024"/>
      <c r="Y84" s="1024"/>
      <c r="Z84" s="1024"/>
      <c r="AA84" s="1024"/>
      <c r="AB84" s="1024"/>
      <c r="AC84" s="1024"/>
      <c r="AD84" s="1024"/>
      <c r="AE84" s="1024"/>
      <c r="AF84" s="1024"/>
      <c r="AG84" s="1024"/>
      <c r="AH84" s="1024"/>
      <c r="AI84" s="1024"/>
      <c r="AJ84" s="1024"/>
      <c r="AK84" s="1024"/>
      <c r="AL84" s="1024"/>
      <c r="AM84" s="1024"/>
      <c r="AN84" s="1024"/>
      <c r="AO84" s="1024"/>
      <c r="AP84" s="1024"/>
      <c r="AQ84" s="1024"/>
      <c r="AR84" s="1024"/>
      <c r="AS84" s="1024"/>
      <c r="AT84" s="1024"/>
      <c r="AU84" s="1024"/>
      <c r="AV84" s="1024"/>
      <c r="AW84" s="1024"/>
      <c r="AX84" s="1024"/>
      <c r="AY84" s="1024"/>
      <c r="AZ84" s="1025"/>
      <c r="BA84" s="1025"/>
      <c r="BB84" s="1025"/>
      <c r="BC84" s="1025"/>
      <c r="BD84" s="1026"/>
      <c r="BE84" s="122"/>
      <c r="BF84" s="122"/>
      <c r="BG84" s="122"/>
      <c r="BH84" s="122"/>
      <c r="BI84" s="122"/>
      <c r="BJ84" s="122"/>
      <c r="BK84" s="122"/>
      <c r="BL84" s="122"/>
      <c r="BM84" s="122"/>
      <c r="BN84" s="122"/>
      <c r="BO84" s="122"/>
      <c r="BP84" s="122"/>
      <c r="BQ84" s="119">
        <v>78</v>
      </c>
      <c r="BR84" s="124"/>
      <c r="BS84" s="1006"/>
      <c r="BT84" s="1007"/>
      <c r="BU84" s="1007"/>
      <c r="BV84" s="1007"/>
      <c r="BW84" s="1007"/>
      <c r="BX84" s="1007"/>
      <c r="BY84" s="1007"/>
      <c r="BZ84" s="1007"/>
      <c r="CA84" s="1007"/>
      <c r="CB84" s="1007"/>
      <c r="CC84" s="1007"/>
      <c r="CD84" s="1007"/>
      <c r="CE84" s="1007"/>
      <c r="CF84" s="1007"/>
      <c r="CG84" s="1008"/>
      <c r="CH84" s="1009"/>
      <c r="CI84" s="1010"/>
      <c r="CJ84" s="1010"/>
      <c r="CK84" s="1010"/>
      <c r="CL84" s="1011"/>
      <c r="CM84" s="1009"/>
      <c r="CN84" s="1010"/>
      <c r="CO84" s="1010"/>
      <c r="CP84" s="1010"/>
      <c r="CQ84" s="1011"/>
      <c r="CR84" s="1009"/>
      <c r="CS84" s="1010"/>
      <c r="CT84" s="1010"/>
      <c r="CU84" s="1010"/>
      <c r="CV84" s="1011"/>
      <c r="CW84" s="1009"/>
      <c r="CX84" s="1010"/>
      <c r="CY84" s="1010"/>
      <c r="CZ84" s="1010"/>
      <c r="DA84" s="1011"/>
      <c r="DB84" s="1009"/>
      <c r="DC84" s="1010"/>
      <c r="DD84" s="1010"/>
      <c r="DE84" s="1010"/>
      <c r="DF84" s="1011"/>
      <c r="DG84" s="1009"/>
      <c r="DH84" s="1010"/>
      <c r="DI84" s="1010"/>
      <c r="DJ84" s="1010"/>
      <c r="DK84" s="1011"/>
      <c r="DL84" s="1009"/>
      <c r="DM84" s="1010"/>
      <c r="DN84" s="1010"/>
      <c r="DO84" s="1010"/>
      <c r="DP84" s="1011"/>
      <c r="DQ84" s="1009"/>
      <c r="DR84" s="1010"/>
      <c r="DS84" s="1010"/>
      <c r="DT84" s="1010"/>
      <c r="DU84" s="1011"/>
      <c r="DV84" s="994"/>
      <c r="DW84" s="995"/>
      <c r="DX84" s="995"/>
      <c r="DY84" s="995"/>
      <c r="DZ84" s="996"/>
      <c r="EA84" s="103"/>
    </row>
    <row r="85" spans="1:131" s="104" customFormat="1" ht="26.25" customHeight="1" x14ac:dyDescent="0.15">
      <c r="A85" s="118">
        <v>18</v>
      </c>
      <c r="B85" s="1027"/>
      <c r="C85" s="1028"/>
      <c r="D85" s="1028"/>
      <c r="E85" s="1028"/>
      <c r="F85" s="1028"/>
      <c r="G85" s="1028"/>
      <c r="H85" s="1028"/>
      <c r="I85" s="1028"/>
      <c r="J85" s="1028"/>
      <c r="K85" s="1028"/>
      <c r="L85" s="1028"/>
      <c r="M85" s="1028"/>
      <c r="N85" s="1028"/>
      <c r="O85" s="1028"/>
      <c r="P85" s="1029"/>
      <c r="Q85" s="1030"/>
      <c r="R85" s="1024"/>
      <c r="S85" s="1024"/>
      <c r="T85" s="1024"/>
      <c r="U85" s="1024"/>
      <c r="V85" s="1024"/>
      <c r="W85" s="1024"/>
      <c r="X85" s="1024"/>
      <c r="Y85" s="1024"/>
      <c r="Z85" s="1024"/>
      <c r="AA85" s="1024"/>
      <c r="AB85" s="1024"/>
      <c r="AC85" s="1024"/>
      <c r="AD85" s="1024"/>
      <c r="AE85" s="1024"/>
      <c r="AF85" s="1024"/>
      <c r="AG85" s="1024"/>
      <c r="AH85" s="1024"/>
      <c r="AI85" s="1024"/>
      <c r="AJ85" s="1024"/>
      <c r="AK85" s="1024"/>
      <c r="AL85" s="1024"/>
      <c r="AM85" s="1024"/>
      <c r="AN85" s="1024"/>
      <c r="AO85" s="1024"/>
      <c r="AP85" s="1024"/>
      <c r="AQ85" s="1024"/>
      <c r="AR85" s="1024"/>
      <c r="AS85" s="1024"/>
      <c r="AT85" s="1024"/>
      <c r="AU85" s="1024"/>
      <c r="AV85" s="1024"/>
      <c r="AW85" s="1024"/>
      <c r="AX85" s="1024"/>
      <c r="AY85" s="1024"/>
      <c r="AZ85" s="1025"/>
      <c r="BA85" s="1025"/>
      <c r="BB85" s="1025"/>
      <c r="BC85" s="1025"/>
      <c r="BD85" s="1026"/>
      <c r="BE85" s="122"/>
      <c r="BF85" s="122"/>
      <c r="BG85" s="122"/>
      <c r="BH85" s="122"/>
      <c r="BI85" s="122"/>
      <c r="BJ85" s="122"/>
      <c r="BK85" s="122"/>
      <c r="BL85" s="122"/>
      <c r="BM85" s="122"/>
      <c r="BN85" s="122"/>
      <c r="BO85" s="122"/>
      <c r="BP85" s="122"/>
      <c r="BQ85" s="119">
        <v>79</v>
      </c>
      <c r="BR85" s="124"/>
      <c r="BS85" s="1006"/>
      <c r="BT85" s="1007"/>
      <c r="BU85" s="1007"/>
      <c r="BV85" s="1007"/>
      <c r="BW85" s="1007"/>
      <c r="BX85" s="1007"/>
      <c r="BY85" s="1007"/>
      <c r="BZ85" s="1007"/>
      <c r="CA85" s="1007"/>
      <c r="CB85" s="1007"/>
      <c r="CC85" s="1007"/>
      <c r="CD85" s="1007"/>
      <c r="CE85" s="1007"/>
      <c r="CF85" s="1007"/>
      <c r="CG85" s="1008"/>
      <c r="CH85" s="1009"/>
      <c r="CI85" s="1010"/>
      <c r="CJ85" s="1010"/>
      <c r="CK85" s="1010"/>
      <c r="CL85" s="1011"/>
      <c r="CM85" s="1009"/>
      <c r="CN85" s="1010"/>
      <c r="CO85" s="1010"/>
      <c r="CP85" s="1010"/>
      <c r="CQ85" s="1011"/>
      <c r="CR85" s="1009"/>
      <c r="CS85" s="1010"/>
      <c r="CT85" s="1010"/>
      <c r="CU85" s="1010"/>
      <c r="CV85" s="1011"/>
      <c r="CW85" s="1009"/>
      <c r="CX85" s="1010"/>
      <c r="CY85" s="1010"/>
      <c r="CZ85" s="1010"/>
      <c r="DA85" s="1011"/>
      <c r="DB85" s="1009"/>
      <c r="DC85" s="1010"/>
      <c r="DD85" s="1010"/>
      <c r="DE85" s="1010"/>
      <c r="DF85" s="1011"/>
      <c r="DG85" s="1009"/>
      <c r="DH85" s="1010"/>
      <c r="DI85" s="1010"/>
      <c r="DJ85" s="1010"/>
      <c r="DK85" s="1011"/>
      <c r="DL85" s="1009"/>
      <c r="DM85" s="1010"/>
      <c r="DN85" s="1010"/>
      <c r="DO85" s="1010"/>
      <c r="DP85" s="1011"/>
      <c r="DQ85" s="1009"/>
      <c r="DR85" s="1010"/>
      <c r="DS85" s="1010"/>
      <c r="DT85" s="1010"/>
      <c r="DU85" s="1011"/>
      <c r="DV85" s="994"/>
      <c r="DW85" s="995"/>
      <c r="DX85" s="995"/>
      <c r="DY85" s="995"/>
      <c r="DZ85" s="996"/>
      <c r="EA85" s="103"/>
    </row>
    <row r="86" spans="1:131" s="104" customFormat="1" ht="26.25" customHeight="1" x14ac:dyDescent="0.15">
      <c r="A86" s="118">
        <v>19</v>
      </c>
      <c r="B86" s="1027"/>
      <c r="C86" s="1028"/>
      <c r="D86" s="1028"/>
      <c r="E86" s="1028"/>
      <c r="F86" s="1028"/>
      <c r="G86" s="1028"/>
      <c r="H86" s="1028"/>
      <c r="I86" s="1028"/>
      <c r="J86" s="1028"/>
      <c r="K86" s="1028"/>
      <c r="L86" s="1028"/>
      <c r="M86" s="1028"/>
      <c r="N86" s="1028"/>
      <c r="O86" s="1028"/>
      <c r="P86" s="1029"/>
      <c r="Q86" s="1030"/>
      <c r="R86" s="1024"/>
      <c r="S86" s="1024"/>
      <c r="T86" s="1024"/>
      <c r="U86" s="1024"/>
      <c r="V86" s="1024"/>
      <c r="W86" s="1024"/>
      <c r="X86" s="1024"/>
      <c r="Y86" s="1024"/>
      <c r="Z86" s="1024"/>
      <c r="AA86" s="1024"/>
      <c r="AB86" s="1024"/>
      <c r="AC86" s="1024"/>
      <c r="AD86" s="1024"/>
      <c r="AE86" s="1024"/>
      <c r="AF86" s="1024"/>
      <c r="AG86" s="1024"/>
      <c r="AH86" s="1024"/>
      <c r="AI86" s="1024"/>
      <c r="AJ86" s="1024"/>
      <c r="AK86" s="1024"/>
      <c r="AL86" s="1024"/>
      <c r="AM86" s="1024"/>
      <c r="AN86" s="1024"/>
      <c r="AO86" s="1024"/>
      <c r="AP86" s="1024"/>
      <c r="AQ86" s="1024"/>
      <c r="AR86" s="1024"/>
      <c r="AS86" s="1024"/>
      <c r="AT86" s="1024"/>
      <c r="AU86" s="1024"/>
      <c r="AV86" s="1024"/>
      <c r="AW86" s="1024"/>
      <c r="AX86" s="1024"/>
      <c r="AY86" s="1024"/>
      <c r="AZ86" s="1025"/>
      <c r="BA86" s="1025"/>
      <c r="BB86" s="1025"/>
      <c r="BC86" s="1025"/>
      <c r="BD86" s="1026"/>
      <c r="BE86" s="122"/>
      <c r="BF86" s="122"/>
      <c r="BG86" s="122"/>
      <c r="BH86" s="122"/>
      <c r="BI86" s="122"/>
      <c r="BJ86" s="122"/>
      <c r="BK86" s="122"/>
      <c r="BL86" s="122"/>
      <c r="BM86" s="122"/>
      <c r="BN86" s="122"/>
      <c r="BO86" s="122"/>
      <c r="BP86" s="122"/>
      <c r="BQ86" s="119">
        <v>80</v>
      </c>
      <c r="BR86" s="124"/>
      <c r="BS86" s="1006"/>
      <c r="BT86" s="1007"/>
      <c r="BU86" s="1007"/>
      <c r="BV86" s="1007"/>
      <c r="BW86" s="1007"/>
      <c r="BX86" s="1007"/>
      <c r="BY86" s="1007"/>
      <c r="BZ86" s="1007"/>
      <c r="CA86" s="1007"/>
      <c r="CB86" s="1007"/>
      <c r="CC86" s="1007"/>
      <c r="CD86" s="1007"/>
      <c r="CE86" s="1007"/>
      <c r="CF86" s="1007"/>
      <c r="CG86" s="1008"/>
      <c r="CH86" s="1009"/>
      <c r="CI86" s="1010"/>
      <c r="CJ86" s="1010"/>
      <c r="CK86" s="1010"/>
      <c r="CL86" s="1011"/>
      <c r="CM86" s="1009"/>
      <c r="CN86" s="1010"/>
      <c r="CO86" s="1010"/>
      <c r="CP86" s="1010"/>
      <c r="CQ86" s="1011"/>
      <c r="CR86" s="1009"/>
      <c r="CS86" s="1010"/>
      <c r="CT86" s="1010"/>
      <c r="CU86" s="1010"/>
      <c r="CV86" s="1011"/>
      <c r="CW86" s="1009"/>
      <c r="CX86" s="1010"/>
      <c r="CY86" s="1010"/>
      <c r="CZ86" s="1010"/>
      <c r="DA86" s="1011"/>
      <c r="DB86" s="1009"/>
      <c r="DC86" s="1010"/>
      <c r="DD86" s="1010"/>
      <c r="DE86" s="1010"/>
      <c r="DF86" s="1011"/>
      <c r="DG86" s="1009"/>
      <c r="DH86" s="1010"/>
      <c r="DI86" s="1010"/>
      <c r="DJ86" s="1010"/>
      <c r="DK86" s="1011"/>
      <c r="DL86" s="1009"/>
      <c r="DM86" s="1010"/>
      <c r="DN86" s="1010"/>
      <c r="DO86" s="1010"/>
      <c r="DP86" s="1011"/>
      <c r="DQ86" s="1009"/>
      <c r="DR86" s="1010"/>
      <c r="DS86" s="1010"/>
      <c r="DT86" s="1010"/>
      <c r="DU86" s="1011"/>
      <c r="DV86" s="994"/>
      <c r="DW86" s="995"/>
      <c r="DX86" s="995"/>
      <c r="DY86" s="995"/>
      <c r="DZ86" s="996"/>
      <c r="EA86" s="103"/>
    </row>
    <row r="87" spans="1:131" s="104" customFormat="1" ht="26.25" customHeight="1" x14ac:dyDescent="0.15">
      <c r="A87" s="126">
        <v>20</v>
      </c>
      <c r="B87" s="1017"/>
      <c r="C87" s="1018"/>
      <c r="D87" s="1018"/>
      <c r="E87" s="1018"/>
      <c r="F87" s="1018"/>
      <c r="G87" s="1018"/>
      <c r="H87" s="1018"/>
      <c r="I87" s="1018"/>
      <c r="J87" s="1018"/>
      <c r="K87" s="1018"/>
      <c r="L87" s="1018"/>
      <c r="M87" s="1018"/>
      <c r="N87" s="1018"/>
      <c r="O87" s="1018"/>
      <c r="P87" s="1019"/>
      <c r="Q87" s="1020"/>
      <c r="R87" s="1021"/>
      <c r="S87" s="1021"/>
      <c r="T87" s="1021"/>
      <c r="U87" s="1021"/>
      <c r="V87" s="1021"/>
      <c r="W87" s="1021"/>
      <c r="X87" s="1021"/>
      <c r="Y87" s="1021"/>
      <c r="Z87" s="1021"/>
      <c r="AA87" s="1021"/>
      <c r="AB87" s="1021"/>
      <c r="AC87" s="1021"/>
      <c r="AD87" s="1021"/>
      <c r="AE87" s="1021"/>
      <c r="AF87" s="1021"/>
      <c r="AG87" s="1021"/>
      <c r="AH87" s="1021"/>
      <c r="AI87" s="1021"/>
      <c r="AJ87" s="1021"/>
      <c r="AK87" s="1021"/>
      <c r="AL87" s="1021"/>
      <c r="AM87" s="1021"/>
      <c r="AN87" s="1021"/>
      <c r="AO87" s="1021"/>
      <c r="AP87" s="1021"/>
      <c r="AQ87" s="1021"/>
      <c r="AR87" s="1021"/>
      <c r="AS87" s="1021"/>
      <c r="AT87" s="1021"/>
      <c r="AU87" s="1021"/>
      <c r="AV87" s="1021"/>
      <c r="AW87" s="1021"/>
      <c r="AX87" s="1021"/>
      <c r="AY87" s="1021"/>
      <c r="AZ87" s="1022"/>
      <c r="BA87" s="1022"/>
      <c r="BB87" s="1022"/>
      <c r="BC87" s="1022"/>
      <c r="BD87" s="1023"/>
      <c r="BE87" s="122"/>
      <c r="BF87" s="122"/>
      <c r="BG87" s="122"/>
      <c r="BH87" s="122"/>
      <c r="BI87" s="122"/>
      <c r="BJ87" s="122"/>
      <c r="BK87" s="122"/>
      <c r="BL87" s="122"/>
      <c r="BM87" s="122"/>
      <c r="BN87" s="122"/>
      <c r="BO87" s="122"/>
      <c r="BP87" s="122"/>
      <c r="BQ87" s="119">
        <v>81</v>
      </c>
      <c r="BR87" s="124"/>
      <c r="BS87" s="1006"/>
      <c r="BT87" s="1007"/>
      <c r="BU87" s="1007"/>
      <c r="BV87" s="1007"/>
      <c r="BW87" s="1007"/>
      <c r="BX87" s="1007"/>
      <c r="BY87" s="1007"/>
      <c r="BZ87" s="1007"/>
      <c r="CA87" s="1007"/>
      <c r="CB87" s="1007"/>
      <c r="CC87" s="1007"/>
      <c r="CD87" s="1007"/>
      <c r="CE87" s="1007"/>
      <c r="CF87" s="1007"/>
      <c r="CG87" s="1008"/>
      <c r="CH87" s="1009"/>
      <c r="CI87" s="1010"/>
      <c r="CJ87" s="1010"/>
      <c r="CK87" s="1010"/>
      <c r="CL87" s="1011"/>
      <c r="CM87" s="1009"/>
      <c r="CN87" s="1010"/>
      <c r="CO87" s="1010"/>
      <c r="CP87" s="1010"/>
      <c r="CQ87" s="1011"/>
      <c r="CR87" s="1009"/>
      <c r="CS87" s="1010"/>
      <c r="CT87" s="1010"/>
      <c r="CU87" s="1010"/>
      <c r="CV87" s="1011"/>
      <c r="CW87" s="1009"/>
      <c r="CX87" s="1010"/>
      <c r="CY87" s="1010"/>
      <c r="CZ87" s="1010"/>
      <c r="DA87" s="1011"/>
      <c r="DB87" s="1009"/>
      <c r="DC87" s="1010"/>
      <c r="DD87" s="1010"/>
      <c r="DE87" s="1010"/>
      <c r="DF87" s="1011"/>
      <c r="DG87" s="1009"/>
      <c r="DH87" s="1010"/>
      <c r="DI87" s="1010"/>
      <c r="DJ87" s="1010"/>
      <c r="DK87" s="1011"/>
      <c r="DL87" s="1009"/>
      <c r="DM87" s="1010"/>
      <c r="DN87" s="1010"/>
      <c r="DO87" s="1010"/>
      <c r="DP87" s="1011"/>
      <c r="DQ87" s="1009"/>
      <c r="DR87" s="1010"/>
      <c r="DS87" s="1010"/>
      <c r="DT87" s="1010"/>
      <c r="DU87" s="1011"/>
      <c r="DV87" s="994"/>
      <c r="DW87" s="995"/>
      <c r="DX87" s="995"/>
      <c r="DY87" s="995"/>
      <c r="DZ87" s="996"/>
      <c r="EA87" s="103"/>
    </row>
    <row r="88" spans="1:131" s="104" customFormat="1" ht="26.25" customHeight="1" thickBot="1" x14ac:dyDescent="0.2">
      <c r="A88" s="121" t="s">
        <v>330</v>
      </c>
      <c r="B88" s="997" t="s">
        <v>372</v>
      </c>
      <c r="C88" s="998"/>
      <c r="D88" s="998"/>
      <c r="E88" s="998"/>
      <c r="F88" s="998"/>
      <c r="G88" s="998"/>
      <c r="H88" s="998"/>
      <c r="I88" s="998"/>
      <c r="J88" s="998"/>
      <c r="K88" s="998"/>
      <c r="L88" s="998"/>
      <c r="M88" s="998"/>
      <c r="N88" s="998"/>
      <c r="O88" s="998"/>
      <c r="P88" s="999"/>
      <c r="Q88" s="1015"/>
      <c r="R88" s="1016"/>
      <c r="S88" s="1016"/>
      <c r="T88" s="1016"/>
      <c r="U88" s="1016"/>
      <c r="V88" s="1016"/>
      <c r="W88" s="1016"/>
      <c r="X88" s="1016"/>
      <c r="Y88" s="1016"/>
      <c r="Z88" s="1016"/>
      <c r="AA88" s="1016"/>
      <c r="AB88" s="1016"/>
      <c r="AC88" s="1016"/>
      <c r="AD88" s="1016"/>
      <c r="AE88" s="1016"/>
      <c r="AF88" s="1012">
        <v>15265</v>
      </c>
      <c r="AG88" s="1012"/>
      <c r="AH88" s="1012"/>
      <c r="AI88" s="1012"/>
      <c r="AJ88" s="1012"/>
      <c r="AK88" s="1016"/>
      <c r="AL88" s="1016"/>
      <c r="AM88" s="1016"/>
      <c r="AN88" s="1016"/>
      <c r="AO88" s="1016"/>
      <c r="AP88" s="1012">
        <v>6230</v>
      </c>
      <c r="AQ88" s="1012"/>
      <c r="AR88" s="1012"/>
      <c r="AS88" s="1012"/>
      <c r="AT88" s="1012"/>
      <c r="AU88" s="1012">
        <v>499</v>
      </c>
      <c r="AV88" s="1012"/>
      <c r="AW88" s="1012"/>
      <c r="AX88" s="1012"/>
      <c r="AY88" s="1012"/>
      <c r="AZ88" s="1013"/>
      <c r="BA88" s="1013"/>
      <c r="BB88" s="1013"/>
      <c r="BC88" s="1013"/>
      <c r="BD88" s="1014"/>
      <c r="BE88" s="122"/>
      <c r="BF88" s="122"/>
      <c r="BG88" s="122"/>
      <c r="BH88" s="122"/>
      <c r="BI88" s="122"/>
      <c r="BJ88" s="122"/>
      <c r="BK88" s="122"/>
      <c r="BL88" s="122"/>
      <c r="BM88" s="122"/>
      <c r="BN88" s="122"/>
      <c r="BO88" s="122"/>
      <c r="BP88" s="122"/>
      <c r="BQ88" s="119">
        <v>82</v>
      </c>
      <c r="BR88" s="124"/>
      <c r="BS88" s="1006"/>
      <c r="BT88" s="1007"/>
      <c r="BU88" s="1007"/>
      <c r="BV88" s="1007"/>
      <c r="BW88" s="1007"/>
      <c r="BX88" s="1007"/>
      <c r="BY88" s="1007"/>
      <c r="BZ88" s="1007"/>
      <c r="CA88" s="1007"/>
      <c r="CB88" s="1007"/>
      <c r="CC88" s="1007"/>
      <c r="CD88" s="1007"/>
      <c r="CE88" s="1007"/>
      <c r="CF88" s="1007"/>
      <c r="CG88" s="1008"/>
      <c r="CH88" s="1009"/>
      <c r="CI88" s="1010"/>
      <c r="CJ88" s="1010"/>
      <c r="CK88" s="1010"/>
      <c r="CL88" s="1011"/>
      <c r="CM88" s="1009"/>
      <c r="CN88" s="1010"/>
      <c r="CO88" s="1010"/>
      <c r="CP88" s="1010"/>
      <c r="CQ88" s="1011"/>
      <c r="CR88" s="1009"/>
      <c r="CS88" s="1010"/>
      <c r="CT88" s="1010"/>
      <c r="CU88" s="1010"/>
      <c r="CV88" s="1011"/>
      <c r="CW88" s="1009"/>
      <c r="CX88" s="1010"/>
      <c r="CY88" s="1010"/>
      <c r="CZ88" s="1010"/>
      <c r="DA88" s="1011"/>
      <c r="DB88" s="1009"/>
      <c r="DC88" s="1010"/>
      <c r="DD88" s="1010"/>
      <c r="DE88" s="1010"/>
      <c r="DF88" s="1011"/>
      <c r="DG88" s="1009"/>
      <c r="DH88" s="1010"/>
      <c r="DI88" s="1010"/>
      <c r="DJ88" s="1010"/>
      <c r="DK88" s="1011"/>
      <c r="DL88" s="1009"/>
      <c r="DM88" s="1010"/>
      <c r="DN88" s="1010"/>
      <c r="DO88" s="1010"/>
      <c r="DP88" s="1011"/>
      <c r="DQ88" s="1009"/>
      <c r="DR88" s="1010"/>
      <c r="DS88" s="1010"/>
      <c r="DT88" s="1010"/>
      <c r="DU88" s="1011"/>
      <c r="DV88" s="994"/>
      <c r="DW88" s="995"/>
      <c r="DX88" s="995"/>
      <c r="DY88" s="995"/>
      <c r="DZ88" s="996"/>
      <c r="EA88" s="103"/>
    </row>
    <row r="89" spans="1:131" s="104" customFormat="1" ht="26.25" hidden="1" customHeight="1" x14ac:dyDescent="0.15">
      <c r="A89" s="127"/>
      <c r="B89" s="128"/>
      <c r="C89" s="128"/>
      <c r="D89" s="128"/>
      <c r="E89" s="128"/>
      <c r="F89" s="128"/>
      <c r="G89" s="128"/>
      <c r="H89" s="128"/>
      <c r="I89" s="128"/>
      <c r="J89" s="128"/>
      <c r="K89" s="128"/>
      <c r="L89" s="128"/>
      <c r="M89" s="128"/>
      <c r="N89" s="128"/>
      <c r="O89" s="128"/>
      <c r="P89" s="128"/>
      <c r="Q89" s="129"/>
      <c r="R89" s="129"/>
      <c r="S89" s="129"/>
      <c r="T89" s="129"/>
      <c r="U89" s="129"/>
      <c r="V89" s="129"/>
      <c r="W89" s="129"/>
      <c r="X89" s="129"/>
      <c r="Y89" s="129"/>
      <c r="Z89" s="129"/>
      <c r="AA89" s="129"/>
      <c r="AB89" s="129"/>
      <c r="AC89" s="129"/>
      <c r="AD89" s="129"/>
      <c r="AE89" s="129"/>
      <c r="AF89" s="129"/>
      <c r="AG89" s="129"/>
      <c r="AH89" s="129"/>
      <c r="AI89" s="129"/>
      <c r="AJ89" s="129"/>
      <c r="AK89" s="129"/>
      <c r="AL89" s="129"/>
      <c r="AM89" s="129"/>
      <c r="AN89" s="129"/>
      <c r="AO89" s="129"/>
      <c r="AP89" s="129"/>
      <c r="AQ89" s="129"/>
      <c r="AR89" s="129"/>
      <c r="AS89" s="129"/>
      <c r="AT89" s="129"/>
      <c r="AU89" s="129"/>
      <c r="AV89" s="129"/>
      <c r="AW89" s="129"/>
      <c r="AX89" s="129"/>
      <c r="AY89" s="129"/>
      <c r="AZ89" s="130"/>
      <c r="BA89" s="130"/>
      <c r="BB89" s="130"/>
      <c r="BC89" s="130"/>
      <c r="BD89" s="130"/>
      <c r="BE89" s="122"/>
      <c r="BF89" s="122"/>
      <c r="BG89" s="122"/>
      <c r="BH89" s="122"/>
      <c r="BI89" s="122"/>
      <c r="BJ89" s="122"/>
      <c r="BK89" s="122"/>
      <c r="BL89" s="122"/>
      <c r="BM89" s="122"/>
      <c r="BN89" s="122"/>
      <c r="BO89" s="122"/>
      <c r="BP89" s="122"/>
      <c r="BQ89" s="119">
        <v>83</v>
      </c>
      <c r="BR89" s="124"/>
      <c r="BS89" s="1006"/>
      <c r="BT89" s="1007"/>
      <c r="BU89" s="1007"/>
      <c r="BV89" s="1007"/>
      <c r="BW89" s="1007"/>
      <c r="BX89" s="1007"/>
      <c r="BY89" s="1007"/>
      <c r="BZ89" s="1007"/>
      <c r="CA89" s="1007"/>
      <c r="CB89" s="1007"/>
      <c r="CC89" s="1007"/>
      <c r="CD89" s="1007"/>
      <c r="CE89" s="1007"/>
      <c r="CF89" s="1007"/>
      <c r="CG89" s="1008"/>
      <c r="CH89" s="1009"/>
      <c r="CI89" s="1010"/>
      <c r="CJ89" s="1010"/>
      <c r="CK89" s="1010"/>
      <c r="CL89" s="1011"/>
      <c r="CM89" s="1009"/>
      <c r="CN89" s="1010"/>
      <c r="CO89" s="1010"/>
      <c r="CP89" s="1010"/>
      <c r="CQ89" s="1011"/>
      <c r="CR89" s="1009"/>
      <c r="CS89" s="1010"/>
      <c r="CT89" s="1010"/>
      <c r="CU89" s="1010"/>
      <c r="CV89" s="1011"/>
      <c r="CW89" s="1009"/>
      <c r="CX89" s="1010"/>
      <c r="CY89" s="1010"/>
      <c r="CZ89" s="1010"/>
      <c r="DA89" s="1011"/>
      <c r="DB89" s="1009"/>
      <c r="DC89" s="1010"/>
      <c r="DD89" s="1010"/>
      <c r="DE89" s="1010"/>
      <c r="DF89" s="1011"/>
      <c r="DG89" s="1009"/>
      <c r="DH89" s="1010"/>
      <c r="DI89" s="1010"/>
      <c r="DJ89" s="1010"/>
      <c r="DK89" s="1011"/>
      <c r="DL89" s="1009"/>
      <c r="DM89" s="1010"/>
      <c r="DN89" s="1010"/>
      <c r="DO89" s="1010"/>
      <c r="DP89" s="1011"/>
      <c r="DQ89" s="1009"/>
      <c r="DR89" s="1010"/>
      <c r="DS89" s="1010"/>
      <c r="DT89" s="1010"/>
      <c r="DU89" s="1011"/>
      <c r="DV89" s="994"/>
      <c r="DW89" s="995"/>
      <c r="DX89" s="995"/>
      <c r="DY89" s="995"/>
      <c r="DZ89" s="996"/>
      <c r="EA89" s="103"/>
    </row>
    <row r="90" spans="1:131" s="104" customFormat="1" ht="26.25" hidden="1" customHeight="1" x14ac:dyDescent="0.15">
      <c r="A90" s="127"/>
      <c r="B90" s="128"/>
      <c r="C90" s="128"/>
      <c r="D90" s="128"/>
      <c r="E90" s="128"/>
      <c r="F90" s="128"/>
      <c r="G90" s="128"/>
      <c r="H90" s="128"/>
      <c r="I90" s="128"/>
      <c r="J90" s="128"/>
      <c r="K90" s="128"/>
      <c r="L90" s="128"/>
      <c r="M90" s="128"/>
      <c r="N90" s="128"/>
      <c r="O90" s="128"/>
      <c r="P90" s="128"/>
      <c r="Q90" s="129"/>
      <c r="R90" s="129"/>
      <c r="S90" s="129"/>
      <c r="T90" s="129"/>
      <c r="U90" s="129"/>
      <c r="V90" s="129"/>
      <c r="W90" s="129"/>
      <c r="X90" s="129"/>
      <c r="Y90" s="129"/>
      <c r="Z90" s="129"/>
      <c r="AA90" s="129"/>
      <c r="AB90" s="129"/>
      <c r="AC90" s="129"/>
      <c r="AD90" s="129"/>
      <c r="AE90" s="129"/>
      <c r="AF90" s="129"/>
      <c r="AG90" s="129"/>
      <c r="AH90" s="129"/>
      <c r="AI90" s="129"/>
      <c r="AJ90" s="129"/>
      <c r="AK90" s="129"/>
      <c r="AL90" s="129"/>
      <c r="AM90" s="129"/>
      <c r="AN90" s="129"/>
      <c r="AO90" s="129"/>
      <c r="AP90" s="129"/>
      <c r="AQ90" s="129"/>
      <c r="AR90" s="129"/>
      <c r="AS90" s="129"/>
      <c r="AT90" s="129"/>
      <c r="AU90" s="129"/>
      <c r="AV90" s="129"/>
      <c r="AW90" s="129"/>
      <c r="AX90" s="129"/>
      <c r="AY90" s="129"/>
      <c r="AZ90" s="130"/>
      <c r="BA90" s="130"/>
      <c r="BB90" s="130"/>
      <c r="BC90" s="130"/>
      <c r="BD90" s="130"/>
      <c r="BE90" s="122"/>
      <c r="BF90" s="122"/>
      <c r="BG90" s="122"/>
      <c r="BH90" s="122"/>
      <c r="BI90" s="122"/>
      <c r="BJ90" s="122"/>
      <c r="BK90" s="122"/>
      <c r="BL90" s="122"/>
      <c r="BM90" s="122"/>
      <c r="BN90" s="122"/>
      <c r="BO90" s="122"/>
      <c r="BP90" s="122"/>
      <c r="BQ90" s="119">
        <v>84</v>
      </c>
      <c r="BR90" s="124"/>
      <c r="BS90" s="1006"/>
      <c r="BT90" s="1007"/>
      <c r="BU90" s="1007"/>
      <c r="BV90" s="1007"/>
      <c r="BW90" s="1007"/>
      <c r="BX90" s="1007"/>
      <c r="BY90" s="1007"/>
      <c r="BZ90" s="1007"/>
      <c r="CA90" s="1007"/>
      <c r="CB90" s="1007"/>
      <c r="CC90" s="1007"/>
      <c r="CD90" s="1007"/>
      <c r="CE90" s="1007"/>
      <c r="CF90" s="1007"/>
      <c r="CG90" s="1008"/>
      <c r="CH90" s="1009"/>
      <c r="CI90" s="1010"/>
      <c r="CJ90" s="1010"/>
      <c r="CK90" s="1010"/>
      <c r="CL90" s="1011"/>
      <c r="CM90" s="1009"/>
      <c r="CN90" s="1010"/>
      <c r="CO90" s="1010"/>
      <c r="CP90" s="1010"/>
      <c r="CQ90" s="1011"/>
      <c r="CR90" s="1009"/>
      <c r="CS90" s="1010"/>
      <c r="CT90" s="1010"/>
      <c r="CU90" s="1010"/>
      <c r="CV90" s="1011"/>
      <c r="CW90" s="1009"/>
      <c r="CX90" s="1010"/>
      <c r="CY90" s="1010"/>
      <c r="CZ90" s="1010"/>
      <c r="DA90" s="1011"/>
      <c r="DB90" s="1009"/>
      <c r="DC90" s="1010"/>
      <c r="DD90" s="1010"/>
      <c r="DE90" s="1010"/>
      <c r="DF90" s="1011"/>
      <c r="DG90" s="1009"/>
      <c r="DH90" s="1010"/>
      <c r="DI90" s="1010"/>
      <c r="DJ90" s="1010"/>
      <c r="DK90" s="1011"/>
      <c r="DL90" s="1009"/>
      <c r="DM90" s="1010"/>
      <c r="DN90" s="1010"/>
      <c r="DO90" s="1010"/>
      <c r="DP90" s="1011"/>
      <c r="DQ90" s="1009"/>
      <c r="DR90" s="1010"/>
      <c r="DS90" s="1010"/>
      <c r="DT90" s="1010"/>
      <c r="DU90" s="1011"/>
      <c r="DV90" s="994"/>
      <c r="DW90" s="995"/>
      <c r="DX90" s="995"/>
      <c r="DY90" s="995"/>
      <c r="DZ90" s="996"/>
      <c r="EA90" s="103"/>
    </row>
    <row r="91" spans="1:131" s="104" customFormat="1" ht="26.25" hidden="1" customHeight="1" x14ac:dyDescent="0.15">
      <c r="A91" s="127"/>
      <c r="B91" s="128"/>
      <c r="C91" s="128"/>
      <c r="D91" s="128"/>
      <c r="E91" s="128"/>
      <c r="F91" s="128"/>
      <c r="G91" s="128"/>
      <c r="H91" s="128"/>
      <c r="I91" s="128"/>
      <c r="J91" s="128"/>
      <c r="K91" s="128"/>
      <c r="L91" s="128"/>
      <c r="M91" s="128"/>
      <c r="N91" s="128"/>
      <c r="O91" s="128"/>
      <c r="P91" s="128"/>
      <c r="Q91" s="129"/>
      <c r="R91" s="129"/>
      <c r="S91" s="129"/>
      <c r="T91" s="129"/>
      <c r="U91" s="129"/>
      <c r="V91" s="129"/>
      <c r="W91" s="129"/>
      <c r="X91" s="129"/>
      <c r="Y91" s="129"/>
      <c r="Z91" s="129"/>
      <c r="AA91" s="129"/>
      <c r="AB91" s="129"/>
      <c r="AC91" s="129"/>
      <c r="AD91" s="129"/>
      <c r="AE91" s="129"/>
      <c r="AF91" s="129"/>
      <c r="AG91" s="129"/>
      <c r="AH91" s="129"/>
      <c r="AI91" s="129"/>
      <c r="AJ91" s="129"/>
      <c r="AK91" s="129"/>
      <c r="AL91" s="129"/>
      <c r="AM91" s="129"/>
      <c r="AN91" s="129"/>
      <c r="AO91" s="129"/>
      <c r="AP91" s="129"/>
      <c r="AQ91" s="129"/>
      <c r="AR91" s="129"/>
      <c r="AS91" s="129"/>
      <c r="AT91" s="129"/>
      <c r="AU91" s="129"/>
      <c r="AV91" s="129"/>
      <c r="AW91" s="129"/>
      <c r="AX91" s="129"/>
      <c r="AY91" s="129"/>
      <c r="AZ91" s="130"/>
      <c r="BA91" s="130"/>
      <c r="BB91" s="130"/>
      <c r="BC91" s="130"/>
      <c r="BD91" s="130"/>
      <c r="BE91" s="122"/>
      <c r="BF91" s="122"/>
      <c r="BG91" s="122"/>
      <c r="BH91" s="122"/>
      <c r="BI91" s="122"/>
      <c r="BJ91" s="122"/>
      <c r="BK91" s="122"/>
      <c r="BL91" s="122"/>
      <c r="BM91" s="122"/>
      <c r="BN91" s="122"/>
      <c r="BO91" s="122"/>
      <c r="BP91" s="122"/>
      <c r="BQ91" s="119">
        <v>85</v>
      </c>
      <c r="BR91" s="124"/>
      <c r="BS91" s="1006"/>
      <c r="BT91" s="1007"/>
      <c r="BU91" s="1007"/>
      <c r="BV91" s="1007"/>
      <c r="BW91" s="1007"/>
      <c r="BX91" s="1007"/>
      <c r="BY91" s="1007"/>
      <c r="BZ91" s="1007"/>
      <c r="CA91" s="1007"/>
      <c r="CB91" s="1007"/>
      <c r="CC91" s="1007"/>
      <c r="CD91" s="1007"/>
      <c r="CE91" s="1007"/>
      <c r="CF91" s="1007"/>
      <c r="CG91" s="1008"/>
      <c r="CH91" s="1009"/>
      <c r="CI91" s="1010"/>
      <c r="CJ91" s="1010"/>
      <c r="CK91" s="1010"/>
      <c r="CL91" s="1011"/>
      <c r="CM91" s="1009"/>
      <c r="CN91" s="1010"/>
      <c r="CO91" s="1010"/>
      <c r="CP91" s="1010"/>
      <c r="CQ91" s="1011"/>
      <c r="CR91" s="1009"/>
      <c r="CS91" s="1010"/>
      <c r="CT91" s="1010"/>
      <c r="CU91" s="1010"/>
      <c r="CV91" s="1011"/>
      <c r="CW91" s="1009"/>
      <c r="CX91" s="1010"/>
      <c r="CY91" s="1010"/>
      <c r="CZ91" s="1010"/>
      <c r="DA91" s="1011"/>
      <c r="DB91" s="1009"/>
      <c r="DC91" s="1010"/>
      <c r="DD91" s="1010"/>
      <c r="DE91" s="1010"/>
      <c r="DF91" s="1011"/>
      <c r="DG91" s="1009"/>
      <c r="DH91" s="1010"/>
      <c r="DI91" s="1010"/>
      <c r="DJ91" s="1010"/>
      <c r="DK91" s="1011"/>
      <c r="DL91" s="1009"/>
      <c r="DM91" s="1010"/>
      <c r="DN91" s="1010"/>
      <c r="DO91" s="1010"/>
      <c r="DP91" s="1011"/>
      <c r="DQ91" s="1009"/>
      <c r="DR91" s="1010"/>
      <c r="DS91" s="1010"/>
      <c r="DT91" s="1010"/>
      <c r="DU91" s="1011"/>
      <c r="DV91" s="994"/>
      <c r="DW91" s="995"/>
      <c r="DX91" s="995"/>
      <c r="DY91" s="995"/>
      <c r="DZ91" s="996"/>
      <c r="EA91" s="103"/>
    </row>
    <row r="92" spans="1:131" s="104" customFormat="1" ht="26.25" hidden="1" customHeight="1" x14ac:dyDescent="0.15">
      <c r="A92" s="127"/>
      <c r="B92" s="128"/>
      <c r="C92" s="128"/>
      <c r="D92" s="128"/>
      <c r="E92" s="128"/>
      <c r="F92" s="128"/>
      <c r="G92" s="128"/>
      <c r="H92" s="128"/>
      <c r="I92" s="128"/>
      <c r="J92" s="128"/>
      <c r="K92" s="128"/>
      <c r="L92" s="128"/>
      <c r="M92" s="128"/>
      <c r="N92" s="128"/>
      <c r="O92" s="128"/>
      <c r="P92" s="128"/>
      <c r="Q92" s="129"/>
      <c r="R92" s="129"/>
      <c r="S92" s="129"/>
      <c r="T92" s="129"/>
      <c r="U92" s="129"/>
      <c r="V92" s="129"/>
      <c r="W92" s="129"/>
      <c r="X92" s="129"/>
      <c r="Y92" s="129"/>
      <c r="Z92" s="129"/>
      <c r="AA92" s="129"/>
      <c r="AB92" s="129"/>
      <c r="AC92" s="129"/>
      <c r="AD92" s="129"/>
      <c r="AE92" s="129"/>
      <c r="AF92" s="129"/>
      <c r="AG92" s="129"/>
      <c r="AH92" s="129"/>
      <c r="AI92" s="129"/>
      <c r="AJ92" s="129"/>
      <c r="AK92" s="129"/>
      <c r="AL92" s="129"/>
      <c r="AM92" s="129"/>
      <c r="AN92" s="129"/>
      <c r="AO92" s="129"/>
      <c r="AP92" s="129"/>
      <c r="AQ92" s="129"/>
      <c r="AR92" s="129"/>
      <c r="AS92" s="129"/>
      <c r="AT92" s="129"/>
      <c r="AU92" s="129"/>
      <c r="AV92" s="129"/>
      <c r="AW92" s="129"/>
      <c r="AX92" s="129"/>
      <c r="AY92" s="129"/>
      <c r="AZ92" s="130"/>
      <c r="BA92" s="130"/>
      <c r="BB92" s="130"/>
      <c r="BC92" s="130"/>
      <c r="BD92" s="130"/>
      <c r="BE92" s="122"/>
      <c r="BF92" s="122"/>
      <c r="BG92" s="122"/>
      <c r="BH92" s="122"/>
      <c r="BI92" s="122"/>
      <c r="BJ92" s="122"/>
      <c r="BK92" s="122"/>
      <c r="BL92" s="122"/>
      <c r="BM92" s="122"/>
      <c r="BN92" s="122"/>
      <c r="BO92" s="122"/>
      <c r="BP92" s="122"/>
      <c r="BQ92" s="119">
        <v>86</v>
      </c>
      <c r="BR92" s="124"/>
      <c r="BS92" s="1006"/>
      <c r="BT92" s="1007"/>
      <c r="BU92" s="1007"/>
      <c r="BV92" s="1007"/>
      <c r="BW92" s="1007"/>
      <c r="BX92" s="1007"/>
      <c r="BY92" s="1007"/>
      <c r="BZ92" s="1007"/>
      <c r="CA92" s="1007"/>
      <c r="CB92" s="1007"/>
      <c r="CC92" s="1007"/>
      <c r="CD92" s="1007"/>
      <c r="CE92" s="1007"/>
      <c r="CF92" s="1007"/>
      <c r="CG92" s="1008"/>
      <c r="CH92" s="1009"/>
      <c r="CI92" s="1010"/>
      <c r="CJ92" s="1010"/>
      <c r="CK92" s="1010"/>
      <c r="CL92" s="1011"/>
      <c r="CM92" s="1009"/>
      <c r="CN92" s="1010"/>
      <c r="CO92" s="1010"/>
      <c r="CP92" s="1010"/>
      <c r="CQ92" s="1011"/>
      <c r="CR92" s="1009"/>
      <c r="CS92" s="1010"/>
      <c r="CT92" s="1010"/>
      <c r="CU92" s="1010"/>
      <c r="CV92" s="1011"/>
      <c r="CW92" s="1009"/>
      <c r="CX92" s="1010"/>
      <c r="CY92" s="1010"/>
      <c r="CZ92" s="1010"/>
      <c r="DA92" s="1011"/>
      <c r="DB92" s="1009"/>
      <c r="DC92" s="1010"/>
      <c r="DD92" s="1010"/>
      <c r="DE92" s="1010"/>
      <c r="DF92" s="1011"/>
      <c r="DG92" s="1009"/>
      <c r="DH92" s="1010"/>
      <c r="DI92" s="1010"/>
      <c r="DJ92" s="1010"/>
      <c r="DK92" s="1011"/>
      <c r="DL92" s="1009"/>
      <c r="DM92" s="1010"/>
      <c r="DN92" s="1010"/>
      <c r="DO92" s="1010"/>
      <c r="DP92" s="1011"/>
      <c r="DQ92" s="1009"/>
      <c r="DR92" s="1010"/>
      <c r="DS92" s="1010"/>
      <c r="DT92" s="1010"/>
      <c r="DU92" s="1011"/>
      <c r="DV92" s="994"/>
      <c r="DW92" s="995"/>
      <c r="DX92" s="995"/>
      <c r="DY92" s="995"/>
      <c r="DZ92" s="996"/>
      <c r="EA92" s="103"/>
    </row>
    <row r="93" spans="1:131" s="104" customFormat="1" ht="26.25" hidden="1" customHeight="1" x14ac:dyDescent="0.15">
      <c r="A93" s="127"/>
      <c r="B93" s="128"/>
      <c r="C93" s="128"/>
      <c r="D93" s="128"/>
      <c r="E93" s="128"/>
      <c r="F93" s="128"/>
      <c r="G93" s="128"/>
      <c r="H93" s="128"/>
      <c r="I93" s="128"/>
      <c r="J93" s="128"/>
      <c r="K93" s="128"/>
      <c r="L93" s="128"/>
      <c r="M93" s="128"/>
      <c r="N93" s="128"/>
      <c r="O93" s="128"/>
      <c r="P93" s="128"/>
      <c r="Q93" s="129"/>
      <c r="R93" s="129"/>
      <c r="S93" s="129"/>
      <c r="T93" s="129"/>
      <c r="U93" s="129"/>
      <c r="V93" s="129"/>
      <c r="W93" s="129"/>
      <c r="X93" s="129"/>
      <c r="Y93" s="129"/>
      <c r="Z93" s="129"/>
      <c r="AA93" s="129"/>
      <c r="AB93" s="129"/>
      <c r="AC93" s="129"/>
      <c r="AD93" s="129"/>
      <c r="AE93" s="129"/>
      <c r="AF93" s="129"/>
      <c r="AG93" s="129"/>
      <c r="AH93" s="129"/>
      <c r="AI93" s="129"/>
      <c r="AJ93" s="129"/>
      <c r="AK93" s="129"/>
      <c r="AL93" s="129"/>
      <c r="AM93" s="129"/>
      <c r="AN93" s="129"/>
      <c r="AO93" s="129"/>
      <c r="AP93" s="129"/>
      <c r="AQ93" s="129"/>
      <c r="AR93" s="129"/>
      <c r="AS93" s="129"/>
      <c r="AT93" s="129"/>
      <c r="AU93" s="129"/>
      <c r="AV93" s="129"/>
      <c r="AW93" s="129"/>
      <c r="AX93" s="129"/>
      <c r="AY93" s="129"/>
      <c r="AZ93" s="130"/>
      <c r="BA93" s="130"/>
      <c r="BB93" s="130"/>
      <c r="BC93" s="130"/>
      <c r="BD93" s="130"/>
      <c r="BE93" s="122"/>
      <c r="BF93" s="122"/>
      <c r="BG93" s="122"/>
      <c r="BH93" s="122"/>
      <c r="BI93" s="122"/>
      <c r="BJ93" s="122"/>
      <c r="BK93" s="122"/>
      <c r="BL93" s="122"/>
      <c r="BM93" s="122"/>
      <c r="BN93" s="122"/>
      <c r="BO93" s="122"/>
      <c r="BP93" s="122"/>
      <c r="BQ93" s="119">
        <v>87</v>
      </c>
      <c r="BR93" s="124"/>
      <c r="BS93" s="1006"/>
      <c r="BT93" s="1007"/>
      <c r="BU93" s="1007"/>
      <c r="BV93" s="1007"/>
      <c r="BW93" s="1007"/>
      <c r="BX93" s="1007"/>
      <c r="BY93" s="1007"/>
      <c r="BZ93" s="1007"/>
      <c r="CA93" s="1007"/>
      <c r="CB93" s="1007"/>
      <c r="CC93" s="1007"/>
      <c r="CD93" s="1007"/>
      <c r="CE93" s="1007"/>
      <c r="CF93" s="1007"/>
      <c r="CG93" s="1008"/>
      <c r="CH93" s="1009"/>
      <c r="CI93" s="1010"/>
      <c r="CJ93" s="1010"/>
      <c r="CK93" s="1010"/>
      <c r="CL93" s="1011"/>
      <c r="CM93" s="1009"/>
      <c r="CN93" s="1010"/>
      <c r="CO93" s="1010"/>
      <c r="CP93" s="1010"/>
      <c r="CQ93" s="1011"/>
      <c r="CR93" s="1009"/>
      <c r="CS93" s="1010"/>
      <c r="CT93" s="1010"/>
      <c r="CU93" s="1010"/>
      <c r="CV93" s="1011"/>
      <c r="CW93" s="1009"/>
      <c r="CX93" s="1010"/>
      <c r="CY93" s="1010"/>
      <c r="CZ93" s="1010"/>
      <c r="DA93" s="1011"/>
      <c r="DB93" s="1009"/>
      <c r="DC93" s="1010"/>
      <c r="DD93" s="1010"/>
      <c r="DE93" s="1010"/>
      <c r="DF93" s="1011"/>
      <c r="DG93" s="1009"/>
      <c r="DH93" s="1010"/>
      <c r="DI93" s="1010"/>
      <c r="DJ93" s="1010"/>
      <c r="DK93" s="1011"/>
      <c r="DL93" s="1009"/>
      <c r="DM93" s="1010"/>
      <c r="DN93" s="1010"/>
      <c r="DO93" s="1010"/>
      <c r="DP93" s="1011"/>
      <c r="DQ93" s="1009"/>
      <c r="DR93" s="1010"/>
      <c r="DS93" s="1010"/>
      <c r="DT93" s="1010"/>
      <c r="DU93" s="1011"/>
      <c r="DV93" s="994"/>
      <c r="DW93" s="995"/>
      <c r="DX93" s="995"/>
      <c r="DY93" s="995"/>
      <c r="DZ93" s="996"/>
      <c r="EA93" s="103"/>
    </row>
    <row r="94" spans="1:131" s="104" customFormat="1" ht="26.25" hidden="1" customHeight="1" x14ac:dyDescent="0.15">
      <c r="A94" s="127"/>
      <c r="B94" s="128"/>
      <c r="C94" s="128"/>
      <c r="D94" s="128"/>
      <c r="E94" s="128"/>
      <c r="F94" s="128"/>
      <c r="G94" s="128"/>
      <c r="H94" s="128"/>
      <c r="I94" s="128"/>
      <c r="J94" s="128"/>
      <c r="K94" s="128"/>
      <c r="L94" s="128"/>
      <c r="M94" s="128"/>
      <c r="N94" s="128"/>
      <c r="O94" s="128"/>
      <c r="P94" s="128"/>
      <c r="Q94" s="129"/>
      <c r="R94" s="129"/>
      <c r="S94" s="129"/>
      <c r="T94" s="129"/>
      <c r="U94" s="129"/>
      <c r="V94" s="129"/>
      <c r="W94" s="129"/>
      <c r="X94" s="129"/>
      <c r="Y94" s="129"/>
      <c r="Z94" s="129"/>
      <c r="AA94" s="129"/>
      <c r="AB94" s="129"/>
      <c r="AC94" s="129"/>
      <c r="AD94" s="129"/>
      <c r="AE94" s="129"/>
      <c r="AF94" s="129"/>
      <c r="AG94" s="129"/>
      <c r="AH94" s="129"/>
      <c r="AI94" s="129"/>
      <c r="AJ94" s="129"/>
      <c r="AK94" s="129"/>
      <c r="AL94" s="129"/>
      <c r="AM94" s="129"/>
      <c r="AN94" s="129"/>
      <c r="AO94" s="129"/>
      <c r="AP94" s="129"/>
      <c r="AQ94" s="129"/>
      <c r="AR94" s="129"/>
      <c r="AS94" s="129"/>
      <c r="AT94" s="129"/>
      <c r="AU94" s="129"/>
      <c r="AV94" s="129"/>
      <c r="AW94" s="129"/>
      <c r="AX94" s="129"/>
      <c r="AY94" s="129"/>
      <c r="AZ94" s="130"/>
      <c r="BA94" s="130"/>
      <c r="BB94" s="130"/>
      <c r="BC94" s="130"/>
      <c r="BD94" s="130"/>
      <c r="BE94" s="122"/>
      <c r="BF94" s="122"/>
      <c r="BG94" s="122"/>
      <c r="BH94" s="122"/>
      <c r="BI94" s="122"/>
      <c r="BJ94" s="122"/>
      <c r="BK94" s="122"/>
      <c r="BL94" s="122"/>
      <c r="BM94" s="122"/>
      <c r="BN94" s="122"/>
      <c r="BO94" s="122"/>
      <c r="BP94" s="122"/>
      <c r="BQ94" s="119">
        <v>88</v>
      </c>
      <c r="BR94" s="124"/>
      <c r="BS94" s="1006"/>
      <c r="BT94" s="1007"/>
      <c r="BU94" s="1007"/>
      <c r="BV94" s="1007"/>
      <c r="BW94" s="1007"/>
      <c r="BX94" s="1007"/>
      <c r="BY94" s="1007"/>
      <c r="BZ94" s="1007"/>
      <c r="CA94" s="1007"/>
      <c r="CB94" s="1007"/>
      <c r="CC94" s="1007"/>
      <c r="CD94" s="1007"/>
      <c r="CE94" s="1007"/>
      <c r="CF94" s="1007"/>
      <c r="CG94" s="1008"/>
      <c r="CH94" s="1009"/>
      <c r="CI94" s="1010"/>
      <c r="CJ94" s="1010"/>
      <c r="CK94" s="1010"/>
      <c r="CL94" s="1011"/>
      <c r="CM94" s="1009"/>
      <c r="CN94" s="1010"/>
      <c r="CO94" s="1010"/>
      <c r="CP94" s="1010"/>
      <c r="CQ94" s="1011"/>
      <c r="CR94" s="1009"/>
      <c r="CS94" s="1010"/>
      <c r="CT94" s="1010"/>
      <c r="CU94" s="1010"/>
      <c r="CV94" s="1011"/>
      <c r="CW94" s="1009"/>
      <c r="CX94" s="1010"/>
      <c r="CY94" s="1010"/>
      <c r="CZ94" s="1010"/>
      <c r="DA94" s="1011"/>
      <c r="DB94" s="1009"/>
      <c r="DC94" s="1010"/>
      <c r="DD94" s="1010"/>
      <c r="DE94" s="1010"/>
      <c r="DF94" s="1011"/>
      <c r="DG94" s="1009"/>
      <c r="DH94" s="1010"/>
      <c r="DI94" s="1010"/>
      <c r="DJ94" s="1010"/>
      <c r="DK94" s="1011"/>
      <c r="DL94" s="1009"/>
      <c r="DM94" s="1010"/>
      <c r="DN94" s="1010"/>
      <c r="DO94" s="1010"/>
      <c r="DP94" s="1011"/>
      <c r="DQ94" s="1009"/>
      <c r="DR94" s="1010"/>
      <c r="DS94" s="1010"/>
      <c r="DT94" s="1010"/>
      <c r="DU94" s="1011"/>
      <c r="DV94" s="994"/>
      <c r="DW94" s="995"/>
      <c r="DX94" s="995"/>
      <c r="DY94" s="995"/>
      <c r="DZ94" s="996"/>
      <c r="EA94" s="103"/>
    </row>
    <row r="95" spans="1:131" s="104" customFormat="1" ht="26.25" hidden="1" customHeight="1" x14ac:dyDescent="0.15">
      <c r="A95" s="127"/>
      <c r="B95" s="128"/>
      <c r="C95" s="128"/>
      <c r="D95" s="128"/>
      <c r="E95" s="128"/>
      <c r="F95" s="128"/>
      <c r="G95" s="128"/>
      <c r="H95" s="128"/>
      <c r="I95" s="128"/>
      <c r="J95" s="128"/>
      <c r="K95" s="128"/>
      <c r="L95" s="128"/>
      <c r="M95" s="128"/>
      <c r="N95" s="128"/>
      <c r="O95" s="128"/>
      <c r="P95" s="128"/>
      <c r="Q95" s="129"/>
      <c r="R95" s="129"/>
      <c r="S95" s="129"/>
      <c r="T95" s="129"/>
      <c r="U95" s="129"/>
      <c r="V95" s="129"/>
      <c r="W95" s="129"/>
      <c r="X95" s="129"/>
      <c r="Y95" s="129"/>
      <c r="Z95" s="129"/>
      <c r="AA95" s="129"/>
      <c r="AB95" s="129"/>
      <c r="AC95" s="129"/>
      <c r="AD95" s="129"/>
      <c r="AE95" s="129"/>
      <c r="AF95" s="129"/>
      <c r="AG95" s="129"/>
      <c r="AH95" s="129"/>
      <c r="AI95" s="129"/>
      <c r="AJ95" s="129"/>
      <c r="AK95" s="129"/>
      <c r="AL95" s="129"/>
      <c r="AM95" s="129"/>
      <c r="AN95" s="129"/>
      <c r="AO95" s="129"/>
      <c r="AP95" s="129"/>
      <c r="AQ95" s="129"/>
      <c r="AR95" s="129"/>
      <c r="AS95" s="129"/>
      <c r="AT95" s="129"/>
      <c r="AU95" s="129"/>
      <c r="AV95" s="129"/>
      <c r="AW95" s="129"/>
      <c r="AX95" s="129"/>
      <c r="AY95" s="129"/>
      <c r="AZ95" s="130"/>
      <c r="BA95" s="130"/>
      <c r="BB95" s="130"/>
      <c r="BC95" s="130"/>
      <c r="BD95" s="130"/>
      <c r="BE95" s="122"/>
      <c r="BF95" s="122"/>
      <c r="BG95" s="122"/>
      <c r="BH95" s="122"/>
      <c r="BI95" s="122"/>
      <c r="BJ95" s="122"/>
      <c r="BK95" s="122"/>
      <c r="BL95" s="122"/>
      <c r="BM95" s="122"/>
      <c r="BN95" s="122"/>
      <c r="BO95" s="122"/>
      <c r="BP95" s="122"/>
      <c r="BQ95" s="119">
        <v>89</v>
      </c>
      <c r="BR95" s="124"/>
      <c r="BS95" s="1006"/>
      <c r="BT95" s="1007"/>
      <c r="BU95" s="1007"/>
      <c r="BV95" s="1007"/>
      <c r="BW95" s="1007"/>
      <c r="BX95" s="1007"/>
      <c r="BY95" s="1007"/>
      <c r="BZ95" s="1007"/>
      <c r="CA95" s="1007"/>
      <c r="CB95" s="1007"/>
      <c r="CC95" s="1007"/>
      <c r="CD95" s="1007"/>
      <c r="CE95" s="1007"/>
      <c r="CF95" s="1007"/>
      <c r="CG95" s="1008"/>
      <c r="CH95" s="1009"/>
      <c r="CI95" s="1010"/>
      <c r="CJ95" s="1010"/>
      <c r="CK95" s="1010"/>
      <c r="CL95" s="1011"/>
      <c r="CM95" s="1009"/>
      <c r="CN95" s="1010"/>
      <c r="CO95" s="1010"/>
      <c r="CP95" s="1010"/>
      <c r="CQ95" s="1011"/>
      <c r="CR95" s="1009"/>
      <c r="CS95" s="1010"/>
      <c r="CT95" s="1010"/>
      <c r="CU95" s="1010"/>
      <c r="CV95" s="1011"/>
      <c r="CW95" s="1009"/>
      <c r="CX95" s="1010"/>
      <c r="CY95" s="1010"/>
      <c r="CZ95" s="1010"/>
      <c r="DA95" s="1011"/>
      <c r="DB95" s="1009"/>
      <c r="DC95" s="1010"/>
      <c r="DD95" s="1010"/>
      <c r="DE95" s="1010"/>
      <c r="DF95" s="1011"/>
      <c r="DG95" s="1009"/>
      <c r="DH95" s="1010"/>
      <c r="DI95" s="1010"/>
      <c r="DJ95" s="1010"/>
      <c r="DK95" s="1011"/>
      <c r="DL95" s="1009"/>
      <c r="DM95" s="1010"/>
      <c r="DN95" s="1010"/>
      <c r="DO95" s="1010"/>
      <c r="DP95" s="1011"/>
      <c r="DQ95" s="1009"/>
      <c r="DR95" s="1010"/>
      <c r="DS95" s="1010"/>
      <c r="DT95" s="1010"/>
      <c r="DU95" s="1011"/>
      <c r="DV95" s="994"/>
      <c r="DW95" s="995"/>
      <c r="DX95" s="995"/>
      <c r="DY95" s="995"/>
      <c r="DZ95" s="996"/>
      <c r="EA95" s="103"/>
    </row>
    <row r="96" spans="1:131" s="104" customFormat="1" ht="26.25" hidden="1" customHeight="1" x14ac:dyDescent="0.15">
      <c r="A96" s="127"/>
      <c r="B96" s="128"/>
      <c r="C96" s="128"/>
      <c r="D96" s="128"/>
      <c r="E96" s="128"/>
      <c r="F96" s="128"/>
      <c r="G96" s="128"/>
      <c r="H96" s="128"/>
      <c r="I96" s="128"/>
      <c r="J96" s="128"/>
      <c r="K96" s="128"/>
      <c r="L96" s="128"/>
      <c r="M96" s="128"/>
      <c r="N96" s="128"/>
      <c r="O96" s="128"/>
      <c r="P96" s="128"/>
      <c r="Q96" s="129"/>
      <c r="R96" s="129"/>
      <c r="S96" s="129"/>
      <c r="T96" s="129"/>
      <c r="U96" s="129"/>
      <c r="V96" s="129"/>
      <c r="W96" s="129"/>
      <c r="X96" s="129"/>
      <c r="Y96" s="129"/>
      <c r="Z96" s="129"/>
      <c r="AA96" s="129"/>
      <c r="AB96" s="129"/>
      <c r="AC96" s="129"/>
      <c r="AD96" s="129"/>
      <c r="AE96" s="129"/>
      <c r="AF96" s="129"/>
      <c r="AG96" s="129"/>
      <c r="AH96" s="129"/>
      <c r="AI96" s="129"/>
      <c r="AJ96" s="129"/>
      <c r="AK96" s="129"/>
      <c r="AL96" s="129"/>
      <c r="AM96" s="129"/>
      <c r="AN96" s="129"/>
      <c r="AO96" s="129"/>
      <c r="AP96" s="129"/>
      <c r="AQ96" s="129"/>
      <c r="AR96" s="129"/>
      <c r="AS96" s="129"/>
      <c r="AT96" s="129"/>
      <c r="AU96" s="129"/>
      <c r="AV96" s="129"/>
      <c r="AW96" s="129"/>
      <c r="AX96" s="129"/>
      <c r="AY96" s="129"/>
      <c r="AZ96" s="130"/>
      <c r="BA96" s="130"/>
      <c r="BB96" s="130"/>
      <c r="BC96" s="130"/>
      <c r="BD96" s="130"/>
      <c r="BE96" s="122"/>
      <c r="BF96" s="122"/>
      <c r="BG96" s="122"/>
      <c r="BH96" s="122"/>
      <c r="BI96" s="122"/>
      <c r="BJ96" s="122"/>
      <c r="BK96" s="122"/>
      <c r="BL96" s="122"/>
      <c r="BM96" s="122"/>
      <c r="BN96" s="122"/>
      <c r="BO96" s="122"/>
      <c r="BP96" s="122"/>
      <c r="BQ96" s="119">
        <v>90</v>
      </c>
      <c r="BR96" s="124"/>
      <c r="BS96" s="1006"/>
      <c r="BT96" s="1007"/>
      <c r="BU96" s="1007"/>
      <c r="BV96" s="1007"/>
      <c r="BW96" s="1007"/>
      <c r="BX96" s="1007"/>
      <c r="BY96" s="1007"/>
      <c r="BZ96" s="1007"/>
      <c r="CA96" s="1007"/>
      <c r="CB96" s="1007"/>
      <c r="CC96" s="1007"/>
      <c r="CD96" s="1007"/>
      <c r="CE96" s="1007"/>
      <c r="CF96" s="1007"/>
      <c r="CG96" s="1008"/>
      <c r="CH96" s="1009"/>
      <c r="CI96" s="1010"/>
      <c r="CJ96" s="1010"/>
      <c r="CK96" s="1010"/>
      <c r="CL96" s="1011"/>
      <c r="CM96" s="1009"/>
      <c r="CN96" s="1010"/>
      <c r="CO96" s="1010"/>
      <c r="CP96" s="1010"/>
      <c r="CQ96" s="1011"/>
      <c r="CR96" s="1009"/>
      <c r="CS96" s="1010"/>
      <c r="CT96" s="1010"/>
      <c r="CU96" s="1010"/>
      <c r="CV96" s="1011"/>
      <c r="CW96" s="1009"/>
      <c r="CX96" s="1010"/>
      <c r="CY96" s="1010"/>
      <c r="CZ96" s="1010"/>
      <c r="DA96" s="1011"/>
      <c r="DB96" s="1009"/>
      <c r="DC96" s="1010"/>
      <c r="DD96" s="1010"/>
      <c r="DE96" s="1010"/>
      <c r="DF96" s="1011"/>
      <c r="DG96" s="1009"/>
      <c r="DH96" s="1010"/>
      <c r="DI96" s="1010"/>
      <c r="DJ96" s="1010"/>
      <c r="DK96" s="1011"/>
      <c r="DL96" s="1009"/>
      <c r="DM96" s="1010"/>
      <c r="DN96" s="1010"/>
      <c r="DO96" s="1010"/>
      <c r="DP96" s="1011"/>
      <c r="DQ96" s="1009"/>
      <c r="DR96" s="1010"/>
      <c r="DS96" s="1010"/>
      <c r="DT96" s="1010"/>
      <c r="DU96" s="1011"/>
      <c r="DV96" s="994"/>
      <c r="DW96" s="995"/>
      <c r="DX96" s="995"/>
      <c r="DY96" s="995"/>
      <c r="DZ96" s="996"/>
      <c r="EA96" s="103"/>
    </row>
    <row r="97" spans="1:131" s="104" customFormat="1" ht="26.25" hidden="1" customHeight="1" x14ac:dyDescent="0.15">
      <c r="A97" s="127"/>
      <c r="B97" s="128"/>
      <c r="C97" s="128"/>
      <c r="D97" s="128"/>
      <c r="E97" s="128"/>
      <c r="F97" s="128"/>
      <c r="G97" s="128"/>
      <c r="H97" s="128"/>
      <c r="I97" s="128"/>
      <c r="J97" s="128"/>
      <c r="K97" s="128"/>
      <c r="L97" s="128"/>
      <c r="M97" s="128"/>
      <c r="N97" s="128"/>
      <c r="O97" s="128"/>
      <c r="P97" s="128"/>
      <c r="Q97" s="129"/>
      <c r="R97" s="129"/>
      <c r="S97" s="129"/>
      <c r="T97" s="129"/>
      <c r="U97" s="129"/>
      <c r="V97" s="129"/>
      <c r="W97" s="129"/>
      <c r="X97" s="129"/>
      <c r="Y97" s="129"/>
      <c r="Z97" s="129"/>
      <c r="AA97" s="129"/>
      <c r="AB97" s="129"/>
      <c r="AC97" s="129"/>
      <c r="AD97" s="129"/>
      <c r="AE97" s="129"/>
      <c r="AF97" s="129"/>
      <c r="AG97" s="129"/>
      <c r="AH97" s="129"/>
      <c r="AI97" s="129"/>
      <c r="AJ97" s="129"/>
      <c r="AK97" s="129"/>
      <c r="AL97" s="129"/>
      <c r="AM97" s="129"/>
      <c r="AN97" s="129"/>
      <c r="AO97" s="129"/>
      <c r="AP97" s="129"/>
      <c r="AQ97" s="129"/>
      <c r="AR97" s="129"/>
      <c r="AS97" s="129"/>
      <c r="AT97" s="129"/>
      <c r="AU97" s="129"/>
      <c r="AV97" s="129"/>
      <c r="AW97" s="129"/>
      <c r="AX97" s="129"/>
      <c r="AY97" s="129"/>
      <c r="AZ97" s="130"/>
      <c r="BA97" s="130"/>
      <c r="BB97" s="130"/>
      <c r="BC97" s="130"/>
      <c r="BD97" s="130"/>
      <c r="BE97" s="122"/>
      <c r="BF97" s="122"/>
      <c r="BG97" s="122"/>
      <c r="BH97" s="122"/>
      <c r="BI97" s="122"/>
      <c r="BJ97" s="122"/>
      <c r="BK97" s="122"/>
      <c r="BL97" s="122"/>
      <c r="BM97" s="122"/>
      <c r="BN97" s="122"/>
      <c r="BO97" s="122"/>
      <c r="BP97" s="122"/>
      <c r="BQ97" s="119">
        <v>91</v>
      </c>
      <c r="BR97" s="124"/>
      <c r="BS97" s="1006"/>
      <c r="BT97" s="1007"/>
      <c r="BU97" s="1007"/>
      <c r="BV97" s="1007"/>
      <c r="BW97" s="1007"/>
      <c r="BX97" s="1007"/>
      <c r="BY97" s="1007"/>
      <c r="BZ97" s="1007"/>
      <c r="CA97" s="1007"/>
      <c r="CB97" s="1007"/>
      <c r="CC97" s="1007"/>
      <c r="CD97" s="1007"/>
      <c r="CE97" s="1007"/>
      <c r="CF97" s="1007"/>
      <c r="CG97" s="1008"/>
      <c r="CH97" s="1009"/>
      <c r="CI97" s="1010"/>
      <c r="CJ97" s="1010"/>
      <c r="CK97" s="1010"/>
      <c r="CL97" s="1011"/>
      <c r="CM97" s="1009"/>
      <c r="CN97" s="1010"/>
      <c r="CO97" s="1010"/>
      <c r="CP97" s="1010"/>
      <c r="CQ97" s="1011"/>
      <c r="CR97" s="1009"/>
      <c r="CS97" s="1010"/>
      <c r="CT97" s="1010"/>
      <c r="CU97" s="1010"/>
      <c r="CV97" s="1011"/>
      <c r="CW97" s="1009"/>
      <c r="CX97" s="1010"/>
      <c r="CY97" s="1010"/>
      <c r="CZ97" s="1010"/>
      <c r="DA97" s="1011"/>
      <c r="DB97" s="1009"/>
      <c r="DC97" s="1010"/>
      <c r="DD97" s="1010"/>
      <c r="DE97" s="1010"/>
      <c r="DF97" s="1011"/>
      <c r="DG97" s="1009"/>
      <c r="DH97" s="1010"/>
      <c r="DI97" s="1010"/>
      <c r="DJ97" s="1010"/>
      <c r="DK97" s="1011"/>
      <c r="DL97" s="1009"/>
      <c r="DM97" s="1010"/>
      <c r="DN97" s="1010"/>
      <c r="DO97" s="1010"/>
      <c r="DP97" s="1011"/>
      <c r="DQ97" s="1009"/>
      <c r="DR97" s="1010"/>
      <c r="DS97" s="1010"/>
      <c r="DT97" s="1010"/>
      <c r="DU97" s="1011"/>
      <c r="DV97" s="994"/>
      <c r="DW97" s="995"/>
      <c r="DX97" s="995"/>
      <c r="DY97" s="995"/>
      <c r="DZ97" s="996"/>
      <c r="EA97" s="103"/>
    </row>
    <row r="98" spans="1:131" s="104" customFormat="1" ht="26.25" hidden="1" customHeight="1" x14ac:dyDescent="0.15">
      <c r="A98" s="127"/>
      <c r="B98" s="128"/>
      <c r="C98" s="128"/>
      <c r="D98" s="128"/>
      <c r="E98" s="128"/>
      <c r="F98" s="128"/>
      <c r="G98" s="128"/>
      <c r="H98" s="128"/>
      <c r="I98" s="128"/>
      <c r="J98" s="128"/>
      <c r="K98" s="128"/>
      <c r="L98" s="128"/>
      <c r="M98" s="128"/>
      <c r="N98" s="128"/>
      <c r="O98" s="128"/>
      <c r="P98" s="128"/>
      <c r="Q98" s="129"/>
      <c r="R98" s="129"/>
      <c r="S98" s="129"/>
      <c r="T98" s="129"/>
      <c r="U98" s="129"/>
      <c r="V98" s="129"/>
      <c r="W98" s="129"/>
      <c r="X98" s="129"/>
      <c r="Y98" s="129"/>
      <c r="Z98" s="129"/>
      <c r="AA98" s="129"/>
      <c r="AB98" s="129"/>
      <c r="AC98" s="129"/>
      <c r="AD98" s="129"/>
      <c r="AE98" s="129"/>
      <c r="AF98" s="129"/>
      <c r="AG98" s="129"/>
      <c r="AH98" s="129"/>
      <c r="AI98" s="129"/>
      <c r="AJ98" s="129"/>
      <c r="AK98" s="129"/>
      <c r="AL98" s="129"/>
      <c r="AM98" s="129"/>
      <c r="AN98" s="129"/>
      <c r="AO98" s="129"/>
      <c r="AP98" s="129"/>
      <c r="AQ98" s="129"/>
      <c r="AR98" s="129"/>
      <c r="AS98" s="129"/>
      <c r="AT98" s="129"/>
      <c r="AU98" s="129"/>
      <c r="AV98" s="129"/>
      <c r="AW98" s="129"/>
      <c r="AX98" s="129"/>
      <c r="AY98" s="129"/>
      <c r="AZ98" s="130"/>
      <c r="BA98" s="130"/>
      <c r="BB98" s="130"/>
      <c r="BC98" s="130"/>
      <c r="BD98" s="130"/>
      <c r="BE98" s="122"/>
      <c r="BF98" s="122"/>
      <c r="BG98" s="122"/>
      <c r="BH98" s="122"/>
      <c r="BI98" s="122"/>
      <c r="BJ98" s="122"/>
      <c r="BK98" s="122"/>
      <c r="BL98" s="122"/>
      <c r="BM98" s="122"/>
      <c r="BN98" s="122"/>
      <c r="BO98" s="122"/>
      <c r="BP98" s="122"/>
      <c r="BQ98" s="119">
        <v>92</v>
      </c>
      <c r="BR98" s="124"/>
      <c r="BS98" s="1006"/>
      <c r="BT98" s="1007"/>
      <c r="BU98" s="1007"/>
      <c r="BV98" s="1007"/>
      <c r="BW98" s="1007"/>
      <c r="BX98" s="1007"/>
      <c r="BY98" s="1007"/>
      <c r="BZ98" s="1007"/>
      <c r="CA98" s="1007"/>
      <c r="CB98" s="1007"/>
      <c r="CC98" s="1007"/>
      <c r="CD98" s="1007"/>
      <c r="CE98" s="1007"/>
      <c r="CF98" s="1007"/>
      <c r="CG98" s="1008"/>
      <c r="CH98" s="1009"/>
      <c r="CI98" s="1010"/>
      <c r="CJ98" s="1010"/>
      <c r="CK98" s="1010"/>
      <c r="CL98" s="1011"/>
      <c r="CM98" s="1009"/>
      <c r="CN98" s="1010"/>
      <c r="CO98" s="1010"/>
      <c r="CP98" s="1010"/>
      <c r="CQ98" s="1011"/>
      <c r="CR98" s="1009"/>
      <c r="CS98" s="1010"/>
      <c r="CT98" s="1010"/>
      <c r="CU98" s="1010"/>
      <c r="CV98" s="1011"/>
      <c r="CW98" s="1009"/>
      <c r="CX98" s="1010"/>
      <c r="CY98" s="1010"/>
      <c r="CZ98" s="1010"/>
      <c r="DA98" s="1011"/>
      <c r="DB98" s="1009"/>
      <c r="DC98" s="1010"/>
      <c r="DD98" s="1010"/>
      <c r="DE98" s="1010"/>
      <c r="DF98" s="1011"/>
      <c r="DG98" s="1009"/>
      <c r="DH98" s="1010"/>
      <c r="DI98" s="1010"/>
      <c r="DJ98" s="1010"/>
      <c r="DK98" s="1011"/>
      <c r="DL98" s="1009"/>
      <c r="DM98" s="1010"/>
      <c r="DN98" s="1010"/>
      <c r="DO98" s="1010"/>
      <c r="DP98" s="1011"/>
      <c r="DQ98" s="1009"/>
      <c r="DR98" s="1010"/>
      <c r="DS98" s="1010"/>
      <c r="DT98" s="1010"/>
      <c r="DU98" s="1011"/>
      <c r="DV98" s="994"/>
      <c r="DW98" s="995"/>
      <c r="DX98" s="995"/>
      <c r="DY98" s="995"/>
      <c r="DZ98" s="996"/>
      <c r="EA98" s="103"/>
    </row>
    <row r="99" spans="1:131" s="104" customFormat="1" ht="26.25" hidden="1" customHeight="1" x14ac:dyDescent="0.15">
      <c r="A99" s="127"/>
      <c r="B99" s="128"/>
      <c r="C99" s="128"/>
      <c r="D99" s="128"/>
      <c r="E99" s="128"/>
      <c r="F99" s="128"/>
      <c r="G99" s="128"/>
      <c r="H99" s="128"/>
      <c r="I99" s="128"/>
      <c r="J99" s="128"/>
      <c r="K99" s="128"/>
      <c r="L99" s="128"/>
      <c r="M99" s="128"/>
      <c r="N99" s="128"/>
      <c r="O99" s="128"/>
      <c r="P99" s="128"/>
      <c r="Q99" s="129"/>
      <c r="R99" s="129"/>
      <c r="S99" s="129"/>
      <c r="T99" s="129"/>
      <c r="U99" s="129"/>
      <c r="V99" s="129"/>
      <c r="W99" s="129"/>
      <c r="X99" s="129"/>
      <c r="Y99" s="129"/>
      <c r="Z99" s="129"/>
      <c r="AA99" s="129"/>
      <c r="AB99" s="129"/>
      <c r="AC99" s="129"/>
      <c r="AD99" s="129"/>
      <c r="AE99" s="129"/>
      <c r="AF99" s="129"/>
      <c r="AG99" s="129"/>
      <c r="AH99" s="129"/>
      <c r="AI99" s="129"/>
      <c r="AJ99" s="129"/>
      <c r="AK99" s="129"/>
      <c r="AL99" s="129"/>
      <c r="AM99" s="129"/>
      <c r="AN99" s="129"/>
      <c r="AO99" s="129"/>
      <c r="AP99" s="129"/>
      <c r="AQ99" s="129"/>
      <c r="AR99" s="129"/>
      <c r="AS99" s="129"/>
      <c r="AT99" s="129"/>
      <c r="AU99" s="129"/>
      <c r="AV99" s="129"/>
      <c r="AW99" s="129"/>
      <c r="AX99" s="129"/>
      <c r="AY99" s="129"/>
      <c r="AZ99" s="130"/>
      <c r="BA99" s="130"/>
      <c r="BB99" s="130"/>
      <c r="BC99" s="130"/>
      <c r="BD99" s="130"/>
      <c r="BE99" s="122"/>
      <c r="BF99" s="122"/>
      <c r="BG99" s="122"/>
      <c r="BH99" s="122"/>
      <c r="BI99" s="122"/>
      <c r="BJ99" s="122"/>
      <c r="BK99" s="122"/>
      <c r="BL99" s="122"/>
      <c r="BM99" s="122"/>
      <c r="BN99" s="122"/>
      <c r="BO99" s="122"/>
      <c r="BP99" s="122"/>
      <c r="BQ99" s="119">
        <v>93</v>
      </c>
      <c r="BR99" s="124"/>
      <c r="BS99" s="1006"/>
      <c r="BT99" s="1007"/>
      <c r="BU99" s="1007"/>
      <c r="BV99" s="1007"/>
      <c r="BW99" s="1007"/>
      <c r="BX99" s="1007"/>
      <c r="BY99" s="1007"/>
      <c r="BZ99" s="1007"/>
      <c r="CA99" s="1007"/>
      <c r="CB99" s="1007"/>
      <c r="CC99" s="1007"/>
      <c r="CD99" s="1007"/>
      <c r="CE99" s="1007"/>
      <c r="CF99" s="1007"/>
      <c r="CG99" s="1008"/>
      <c r="CH99" s="1009"/>
      <c r="CI99" s="1010"/>
      <c r="CJ99" s="1010"/>
      <c r="CK99" s="1010"/>
      <c r="CL99" s="1011"/>
      <c r="CM99" s="1009"/>
      <c r="CN99" s="1010"/>
      <c r="CO99" s="1010"/>
      <c r="CP99" s="1010"/>
      <c r="CQ99" s="1011"/>
      <c r="CR99" s="1009"/>
      <c r="CS99" s="1010"/>
      <c r="CT99" s="1010"/>
      <c r="CU99" s="1010"/>
      <c r="CV99" s="1011"/>
      <c r="CW99" s="1009"/>
      <c r="CX99" s="1010"/>
      <c r="CY99" s="1010"/>
      <c r="CZ99" s="1010"/>
      <c r="DA99" s="1011"/>
      <c r="DB99" s="1009"/>
      <c r="DC99" s="1010"/>
      <c r="DD99" s="1010"/>
      <c r="DE99" s="1010"/>
      <c r="DF99" s="1011"/>
      <c r="DG99" s="1009"/>
      <c r="DH99" s="1010"/>
      <c r="DI99" s="1010"/>
      <c r="DJ99" s="1010"/>
      <c r="DK99" s="1011"/>
      <c r="DL99" s="1009"/>
      <c r="DM99" s="1010"/>
      <c r="DN99" s="1010"/>
      <c r="DO99" s="1010"/>
      <c r="DP99" s="1011"/>
      <c r="DQ99" s="1009"/>
      <c r="DR99" s="1010"/>
      <c r="DS99" s="1010"/>
      <c r="DT99" s="1010"/>
      <c r="DU99" s="1011"/>
      <c r="DV99" s="994"/>
      <c r="DW99" s="995"/>
      <c r="DX99" s="995"/>
      <c r="DY99" s="995"/>
      <c r="DZ99" s="996"/>
      <c r="EA99" s="103"/>
    </row>
    <row r="100" spans="1:131" s="104" customFormat="1" ht="26.25" hidden="1" customHeight="1" x14ac:dyDescent="0.15">
      <c r="A100" s="127"/>
      <c r="B100" s="128"/>
      <c r="C100" s="128"/>
      <c r="D100" s="128"/>
      <c r="E100" s="128"/>
      <c r="F100" s="128"/>
      <c r="G100" s="128"/>
      <c r="H100" s="128"/>
      <c r="I100" s="128"/>
      <c r="J100" s="128"/>
      <c r="K100" s="128"/>
      <c r="L100" s="128"/>
      <c r="M100" s="128"/>
      <c r="N100" s="128"/>
      <c r="O100" s="128"/>
      <c r="P100" s="128"/>
      <c r="Q100" s="129"/>
      <c r="R100" s="129"/>
      <c r="S100" s="129"/>
      <c r="T100" s="129"/>
      <c r="U100" s="129"/>
      <c r="V100" s="129"/>
      <c r="W100" s="129"/>
      <c r="X100" s="129"/>
      <c r="Y100" s="129"/>
      <c r="Z100" s="129"/>
      <c r="AA100" s="129"/>
      <c r="AB100" s="129"/>
      <c r="AC100" s="129"/>
      <c r="AD100" s="129"/>
      <c r="AE100" s="129"/>
      <c r="AF100" s="129"/>
      <c r="AG100" s="129"/>
      <c r="AH100" s="129"/>
      <c r="AI100" s="129"/>
      <c r="AJ100" s="129"/>
      <c r="AK100" s="129"/>
      <c r="AL100" s="129"/>
      <c r="AM100" s="129"/>
      <c r="AN100" s="129"/>
      <c r="AO100" s="129"/>
      <c r="AP100" s="129"/>
      <c r="AQ100" s="129"/>
      <c r="AR100" s="129"/>
      <c r="AS100" s="129"/>
      <c r="AT100" s="129"/>
      <c r="AU100" s="129"/>
      <c r="AV100" s="129"/>
      <c r="AW100" s="129"/>
      <c r="AX100" s="129"/>
      <c r="AY100" s="129"/>
      <c r="AZ100" s="130"/>
      <c r="BA100" s="130"/>
      <c r="BB100" s="130"/>
      <c r="BC100" s="130"/>
      <c r="BD100" s="130"/>
      <c r="BE100" s="122"/>
      <c r="BF100" s="122"/>
      <c r="BG100" s="122"/>
      <c r="BH100" s="122"/>
      <c r="BI100" s="122"/>
      <c r="BJ100" s="122"/>
      <c r="BK100" s="122"/>
      <c r="BL100" s="122"/>
      <c r="BM100" s="122"/>
      <c r="BN100" s="122"/>
      <c r="BO100" s="122"/>
      <c r="BP100" s="122"/>
      <c r="BQ100" s="119">
        <v>94</v>
      </c>
      <c r="BR100" s="124"/>
      <c r="BS100" s="1006"/>
      <c r="BT100" s="1007"/>
      <c r="BU100" s="1007"/>
      <c r="BV100" s="1007"/>
      <c r="BW100" s="1007"/>
      <c r="BX100" s="1007"/>
      <c r="BY100" s="1007"/>
      <c r="BZ100" s="1007"/>
      <c r="CA100" s="1007"/>
      <c r="CB100" s="1007"/>
      <c r="CC100" s="1007"/>
      <c r="CD100" s="1007"/>
      <c r="CE100" s="1007"/>
      <c r="CF100" s="1007"/>
      <c r="CG100" s="1008"/>
      <c r="CH100" s="1009"/>
      <c r="CI100" s="1010"/>
      <c r="CJ100" s="1010"/>
      <c r="CK100" s="1010"/>
      <c r="CL100" s="1011"/>
      <c r="CM100" s="1009"/>
      <c r="CN100" s="1010"/>
      <c r="CO100" s="1010"/>
      <c r="CP100" s="1010"/>
      <c r="CQ100" s="1011"/>
      <c r="CR100" s="1009"/>
      <c r="CS100" s="1010"/>
      <c r="CT100" s="1010"/>
      <c r="CU100" s="1010"/>
      <c r="CV100" s="1011"/>
      <c r="CW100" s="1009"/>
      <c r="CX100" s="1010"/>
      <c r="CY100" s="1010"/>
      <c r="CZ100" s="1010"/>
      <c r="DA100" s="1011"/>
      <c r="DB100" s="1009"/>
      <c r="DC100" s="1010"/>
      <c r="DD100" s="1010"/>
      <c r="DE100" s="1010"/>
      <c r="DF100" s="1011"/>
      <c r="DG100" s="1009"/>
      <c r="DH100" s="1010"/>
      <c r="DI100" s="1010"/>
      <c r="DJ100" s="1010"/>
      <c r="DK100" s="1011"/>
      <c r="DL100" s="1009"/>
      <c r="DM100" s="1010"/>
      <c r="DN100" s="1010"/>
      <c r="DO100" s="1010"/>
      <c r="DP100" s="1011"/>
      <c r="DQ100" s="1009"/>
      <c r="DR100" s="1010"/>
      <c r="DS100" s="1010"/>
      <c r="DT100" s="1010"/>
      <c r="DU100" s="1011"/>
      <c r="DV100" s="994"/>
      <c r="DW100" s="995"/>
      <c r="DX100" s="995"/>
      <c r="DY100" s="995"/>
      <c r="DZ100" s="996"/>
      <c r="EA100" s="103"/>
    </row>
    <row r="101" spans="1:131" s="104" customFormat="1" ht="26.25" hidden="1" customHeight="1" x14ac:dyDescent="0.15">
      <c r="A101" s="127"/>
      <c r="B101" s="128"/>
      <c r="C101" s="128"/>
      <c r="D101" s="128"/>
      <c r="E101" s="128"/>
      <c r="F101" s="128"/>
      <c r="G101" s="128"/>
      <c r="H101" s="128"/>
      <c r="I101" s="128"/>
      <c r="J101" s="128"/>
      <c r="K101" s="128"/>
      <c r="L101" s="128"/>
      <c r="M101" s="128"/>
      <c r="N101" s="128"/>
      <c r="O101" s="128"/>
      <c r="P101" s="128"/>
      <c r="Q101" s="129"/>
      <c r="R101" s="129"/>
      <c r="S101" s="129"/>
      <c r="T101" s="129"/>
      <c r="U101" s="129"/>
      <c r="V101" s="129"/>
      <c r="W101" s="129"/>
      <c r="X101" s="129"/>
      <c r="Y101" s="129"/>
      <c r="Z101" s="129"/>
      <c r="AA101" s="129"/>
      <c r="AB101" s="129"/>
      <c r="AC101" s="129"/>
      <c r="AD101" s="129"/>
      <c r="AE101" s="129"/>
      <c r="AF101" s="129"/>
      <c r="AG101" s="129"/>
      <c r="AH101" s="129"/>
      <c r="AI101" s="129"/>
      <c r="AJ101" s="129"/>
      <c r="AK101" s="129"/>
      <c r="AL101" s="129"/>
      <c r="AM101" s="129"/>
      <c r="AN101" s="129"/>
      <c r="AO101" s="129"/>
      <c r="AP101" s="129"/>
      <c r="AQ101" s="129"/>
      <c r="AR101" s="129"/>
      <c r="AS101" s="129"/>
      <c r="AT101" s="129"/>
      <c r="AU101" s="129"/>
      <c r="AV101" s="129"/>
      <c r="AW101" s="129"/>
      <c r="AX101" s="129"/>
      <c r="AY101" s="129"/>
      <c r="AZ101" s="130"/>
      <c r="BA101" s="130"/>
      <c r="BB101" s="130"/>
      <c r="BC101" s="130"/>
      <c r="BD101" s="130"/>
      <c r="BE101" s="122"/>
      <c r="BF101" s="122"/>
      <c r="BG101" s="122"/>
      <c r="BH101" s="122"/>
      <c r="BI101" s="122"/>
      <c r="BJ101" s="122"/>
      <c r="BK101" s="122"/>
      <c r="BL101" s="122"/>
      <c r="BM101" s="122"/>
      <c r="BN101" s="122"/>
      <c r="BO101" s="122"/>
      <c r="BP101" s="122"/>
      <c r="BQ101" s="119">
        <v>95</v>
      </c>
      <c r="BR101" s="124"/>
      <c r="BS101" s="1006"/>
      <c r="BT101" s="1007"/>
      <c r="BU101" s="1007"/>
      <c r="BV101" s="1007"/>
      <c r="BW101" s="1007"/>
      <c r="BX101" s="1007"/>
      <c r="BY101" s="1007"/>
      <c r="BZ101" s="1007"/>
      <c r="CA101" s="1007"/>
      <c r="CB101" s="1007"/>
      <c r="CC101" s="1007"/>
      <c r="CD101" s="1007"/>
      <c r="CE101" s="1007"/>
      <c r="CF101" s="1007"/>
      <c r="CG101" s="1008"/>
      <c r="CH101" s="1009"/>
      <c r="CI101" s="1010"/>
      <c r="CJ101" s="1010"/>
      <c r="CK101" s="1010"/>
      <c r="CL101" s="1011"/>
      <c r="CM101" s="1009"/>
      <c r="CN101" s="1010"/>
      <c r="CO101" s="1010"/>
      <c r="CP101" s="1010"/>
      <c r="CQ101" s="1011"/>
      <c r="CR101" s="1009"/>
      <c r="CS101" s="1010"/>
      <c r="CT101" s="1010"/>
      <c r="CU101" s="1010"/>
      <c r="CV101" s="1011"/>
      <c r="CW101" s="1009"/>
      <c r="CX101" s="1010"/>
      <c r="CY101" s="1010"/>
      <c r="CZ101" s="1010"/>
      <c r="DA101" s="1011"/>
      <c r="DB101" s="1009"/>
      <c r="DC101" s="1010"/>
      <c r="DD101" s="1010"/>
      <c r="DE101" s="1010"/>
      <c r="DF101" s="1011"/>
      <c r="DG101" s="1009"/>
      <c r="DH101" s="1010"/>
      <c r="DI101" s="1010"/>
      <c r="DJ101" s="1010"/>
      <c r="DK101" s="1011"/>
      <c r="DL101" s="1009"/>
      <c r="DM101" s="1010"/>
      <c r="DN101" s="1010"/>
      <c r="DO101" s="1010"/>
      <c r="DP101" s="1011"/>
      <c r="DQ101" s="1009"/>
      <c r="DR101" s="1010"/>
      <c r="DS101" s="1010"/>
      <c r="DT101" s="1010"/>
      <c r="DU101" s="1011"/>
      <c r="DV101" s="994"/>
      <c r="DW101" s="995"/>
      <c r="DX101" s="995"/>
      <c r="DY101" s="995"/>
      <c r="DZ101" s="996"/>
      <c r="EA101" s="103"/>
    </row>
    <row r="102" spans="1:131" s="104" customFormat="1" ht="26.25" customHeight="1" thickBot="1" x14ac:dyDescent="0.2">
      <c r="A102" s="127"/>
      <c r="B102" s="128"/>
      <c r="C102" s="128"/>
      <c r="D102" s="128"/>
      <c r="E102" s="128"/>
      <c r="F102" s="128"/>
      <c r="G102" s="128"/>
      <c r="H102" s="128"/>
      <c r="I102" s="128"/>
      <c r="J102" s="128"/>
      <c r="K102" s="128"/>
      <c r="L102" s="128"/>
      <c r="M102" s="128"/>
      <c r="N102" s="128"/>
      <c r="O102" s="128"/>
      <c r="P102" s="128"/>
      <c r="Q102" s="129"/>
      <c r="R102" s="129"/>
      <c r="S102" s="129"/>
      <c r="T102" s="129"/>
      <c r="U102" s="129"/>
      <c r="V102" s="129"/>
      <c r="W102" s="129"/>
      <c r="X102" s="129"/>
      <c r="Y102" s="129"/>
      <c r="Z102" s="129"/>
      <c r="AA102" s="129"/>
      <c r="AB102" s="129"/>
      <c r="AC102" s="129"/>
      <c r="AD102" s="129"/>
      <c r="AE102" s="129"/>
      <c r="AF102" s="129"/>
      <c r="AG102" s="129"/>
      <c r="AH102" s="129"/>
      <c r="AI102" s="129"/>
      <c r="AJ102" s="129"/>
      <c r="AK102" s="129"/>
      <c r="AL102" s="129"/>
      <c r="AM102" s="129"/>
      <c r="AN102" s="129"/>
      <c r="AO102" s="129"/>
      <c r="AP102" s="129"/>
      <c r="AQ102" s="129"/>
      <c r="AR102" s="129"/>
      <c r="AS102" s="129"/>
      <c r="AT102" s="129"/>
      <c r="AU102" s="129"/>
      <c r="AV102" s="129"/>
      <c r="AW102" s="129"/>
      <c r="AX102" s="129"/>
      <c r="AY102" s="129"/>
      <c r="AZ102" s="130"/>
      <c r="BA102" s="130"/>
      <c r="BB102" s="130"/>
      <c r="BC102" s="130"/>
      <c r="BD102" s="130"/>
      <c r="BE102" s="122"/>
      <c r="BF102" s="122"/>
      <c r="BG102" s="122"/>
      <c r="BH102" s="122"/>
      <c r="BI102" s="122"/>
      <c r="BJ102" s="122"/>
      <c r="BK102" s="122"/>
      <c r="BL102" s="122"/>
      <c r="BM102" s="122"/>
      <c r="BN102" s="122"/>
      <c r="BO102" s="122"/>
      <c r="BP102" s="122"/>
      <c r="BQ102" s="121" t="s">
        <v>330</v>
      </c>
      <c r="BR102" s="997" t="s">
        <v>373</v>
      </c>
      <c r="BS102" s="998"/>
      <c r="BT102" s="998"/>
      <c r="BU102" s="998"/>
      <c r="BV102" s="998"/>
      <c r="BW102" s="998"/>
      <c r="BX102" s="998"/>
      <c r="BY102" s="998"/>
      <c r="BZ102" s="998"/>
      <c r="CA102" s="998"/>
      <c r="CB102" s="998"/>
      <c r="CC102" s="998"/>
      <c r="CD102" s="998"/>
      <c r="CE102" s="998"/>
      <c r="CF102" s="998"/>
      <c r="CG102" s="999"/>
      <c r="CH102" s="1000"/>
      <c r="CI102" s="1001"/>
      <c r="CJ102" s="1001"/>
      <c r="CK102" s="1001"/>
      <c r="CL102" s="1002"/>
      <c r="CM102" s="1000"/>
      <c r="CN102" s="1001"/>
      <c r="CO102" s="1001"/>
      <c r="CP102" s="1001"/>
      <c r="CQ102" s="1002"/>
      <c r="CR102" s="1003">
        <v>114</v>
      </c>
      <c r="CS102" s="1004"/>
      <c r="CT102" s="1004"/>
      <c r="CU102" s="1004"/>
      <c r="CV102" s="1005"/>
      <c r="CW102" s="1003">
        <v>63</v>
      </c>
      <c r="CX102" s="1004"/>
      <c r="CY102" s="1004"/>
      <c r="CZ102" s="1004"/>
      <c r="DA102" s="1005"/>
      <c r="DB102" s="1003" t="s">
        <v>322</v>
      </c>
      <c r="DC102" s="1004"/>
      <c r="DD102" s="1004"/>
      <c r="DE102" s="1004"/>
      <c r="DF102" s="1005"/>
      <c r="DG102" s="1003" t="s">
        <v>322</v>
      </c>
      <c r="DH102" s="1004"/>
      <c r="DI102" s="1004"/>
      <c r="DJ102" s="1004"/>
      <c r="DK102" s="1005"/>
      <c r="DL102" s="1003" t="s">
        <v>322</v>
      </c>
      <c r="DM102" s="1004"/>
      <c r="DN102" s="1004"/>
      <c r="DO102" s="1004"/>
      <c r="DP102" s="1005"/>
      <c r="DQ102" s="1003" t="s">
        <v>322</v>
      </c>
      <c r="DR102" s="1004"/>
      <c r="DS102" s="1004"/>
      <c r="DT102" s="1004"/>
      <c r="DU102" s="1005"/>
      <c r="DV102" s="986"/>
      <c r="DW102" s="987"/>
      <c r="DX102" s="987"/>
      <c r="DY102" s="987"/>
      <c r="DZ102" s="988"/>
      <c r="EA102" s="103"/>
    </row>
    <row r="103" spans="1:131" s="104" customFormat="1" ht="26.25" customHeight="1" x14ac:dyDescent="0.15">
      <c r="A103" s="127"/>
      <c r="B103" s="128"/>
      <c r="C103" s="128"/>
      <c r="D103" s="128"/>
      <c r="E103" s="128"/>
      <c r="F103" s="128"/>
      <c r="G103" s="128"/>
      <c r="H103" s="128"/>
      <c r="I103" s="128"/>
      <c r="J103" s="128"/>
      <c r="K103" s="128"/>
      <c r="L103" s="128"/>
      <c r="M103" s="128"/>
      <c r="N103" s="128"/>
      <c r="O103" s="128"/>
      <c r="P103" s="128"/>
      <c r="Q103" s="129"/>
      <c r="R103" s="129"/>
      <c r="S103" s="129"/>
      <c r="T103" s="129"/>
      <c r="U103" s="129"/>
      <c r="V103" s="129"/>
      <c r="W103" s="129"/>
      <c r="X103" s="129"/>
      <c r="Y103" s="129"/>
      <c r="Z103" s="129"/>
      <c r="AA103" s="129"/>
      <c r="AB103" s="129"/>
      <c r="AC103" s="129"/>
      <c r="AD103" s="129"/>
      <c r="AE103" s="129"/>
      <c r="AF103" s="129"/>
      <c r="AG103" s="129"/>
      <c r="AH103" s="129"/>
      <c r="AI103" s="129"/>
      <c r="AJ103" s="129"/>
      <c r="AK103" s="129"/>
      <c r="AL103" s="129"/>
      <c r="AM103" s="129"/>
      <c r="AN103" s="129"/>
      <c r="AO103" s="129"/>
      <c r="AP103" s="129"/>
      <c r="AQ103" s="129"/>
      <c r="AR103" s="129"/>
      <c r="AS103" s="129"/>
      <c r="AT103" s="129"/>
      <c r="AU103" s="129"/>
      <c r="AV103" s="129"/>
      <c r="AW103" s="129"/>
      <c r="AX103" s="129"/>
      <c r="AY103" s="129"/>
      <c r="AZ103" s="130"/>
      <c r="BA103" s="130"/>
      <c r="BB103" s="130"/>
      <c r="BC103" s="130"/>
      <c r="BD103" s="130"/>
      <c r="BE103" s="122"/>
      <c r="BF103" s="122"/>
      <c r="BG103" s="122"/>
      <c r="BH103" s="122"/>
      <c r="BI103" s="122"/>
      <c r="BJ103" s="122"/>
      <c r="BK103" s="122"/>
      <c r="BL103" s="122"/>
      <c r="BM103" s="122"/>
      <c r="BN103" s="122"/>
      <c r="BO103" s="122"/>
      <c r="BP103" s="122"/>
      <c r="BQ103" s="989" t="s">
        <v>374</v>
      </c>
      <c r="BR103" s="989"/>
      <c r="BS103" s="989"/>
      <c r="BT103" s="989"/>
      <c r="BU103" s="989"/>
      <c r="BV103" s="989"/>
      <c r="BW103" s="989"/>
      <c r="BX103" s="989"/>
      <c r="BY103" s="989"/>
      <c r="BZ103" s="989"/>
      <c r="CA103" s="989"/>
      <c r="CB103" s="989"/>
      <c r="CC103" s="989"/>
      <c r="CD103" s="989"/>
      <c r="CE103" s="989"/>
      <c r="CF103" s="989"/>
      <c r="CG103" s="989"/>
      <c r="CH103" s="989"/>
      <c r="CI103" s="989"/>
      <c r="CJ103" s="989"/>
      <c r="CK103" s="989"/>
      <c r="CL103" s="989"/>
      <c r="CM103" s="989"/>
      <c r="CN103" s="989"/>
      <c r="CO103" s="989"/>
      <c r="CP103" s="989"/>
      <c r="CQ103" s="989"/>
      <c r="CR103" s="989"/>
      <c r="CS103" s="989"/>
      <c r="CT103" s="989"/>
      <c r="CU103" s="989"/>
      <c r="CV103" s="989"/>
      <c r="CW103" s="989"/>
      <c r="CX103" s="989"/>
      <c r="CY103" s="989"/>
      <c r="CZ103" s="989"/>
      <c r="DA103" s="989"/>
      <c r="DB103" s="989"/>
      <c r="DC103" s="989"/>
      <c r="DD103" s="989"/>
      <c r="DE103" s="989"/>
      <c r="DF103" s="989"/>
      <c r="DG103" s="989"/>
      <c r="DH103" s="989"/>
      <c r="DI103" s="989"/>
      <c r="DJ103" s="989"/>
      <c r="DK103" s="989"/>
      <c r="DL103" s="989"/>
      <c r="DM103" s="989"/>
      <c r="DN103" s="989"/>
      <c r="DO103" s="989"/>
      <c r="DP103" s="989"/>
      <c r="DQ103" s="989"/>
      <c r="DR103" s="989"/>
      <c r="DS103" s="989"/>
      <c r="DT103" s="989"/>
      <c r="DU103" s="989"/>
      <c r="DV103" s="989"/>
      <c r="DW103" s="989"/>
      <c r="DX103" s="989"/>
      <c r="DY103" s="989"/>
      <c r="DZ103" s="989"/>
      <c r="EA103" s="103"/>
    </row>
    <row r="104" spans="1:131" s="104" customFormat="1" ht="26.25" customHeight="1" x14ac:dyDescent="0.15">
      <c r="A104" s="127"/>
      <c r="B104" s="128"/>
      <c r="C104" s="128"/>
      <c r="D104" s="128"/>
      <c r="E104" s="128"/>
      <c r="F104" s="128"/>
      <c r="G104" s="128"/>
      <c r="H104" s="128"/>
      <c r="I104" s="128"/>
      <c r="J104" s="128"/>
      <c r="K104" s="128"/>
      <c r="L104" s="128"/>
      <c r="M104" s="128"/>
      <c r="N104" s="128"/>
      <c r="O104" s="128"/>
      <c r="P104" s="128"/>
      <c r="Q104" s="129"/>
      <c r="R104" s="129"/>
      <c r="S104" s="129"/>
      <c r="T104" s="129"/>
      <c r="U104" s="129"/>
      <c r="V104" s="129"/>
      <c r="W104" s="129"/>
      <c r="X104" s="129"/>
      <c r="Y104" s="129"/>
      <c r="Z104" s="129"/>
      <c r="AA104" s="129"/>
      <c r="AB104" s="129"/>
      <c r="AC104" s="129"/>
      <c r="AD104" s="129"/>
      <c r="AE104" s="129"/>
      <c r="AF104" s="129"/>
      <c r="AG104" s="129"/>
      <c r="AH104" s="129"/>
      <c r="AI104" s="129"/>
      <c r="AJ104" s="129"/>
      <c r="AK104" s="129"/>
      <c r="AL104" s="129"/>
      <c r="AM104" s="129"/>
      <c r="AN104" s="129"/>
      <c r="AO104" s="129"/>
      <c r="AP104" s="129"/>
      <c r="AQ104" s="129"/>
      <c r="AR104" s="129"/>
      <c r="AS104" s="129"/>
      <c r="AT104" s="129"/>
      <c r="AU104" s="129"/>
      <c r="AV104" s="129"/>
      <c r="AW104" s="129"/>
      <c r="AX104" s="129"/>
      <c r="AY104" s="129"/>
      <c r="AZ104" s="130"/>
      <c r="BA104" s="130"/>
      <c r="BB104" s="130"/>
      <c r="BC104" s="130"/>
      <c r="BD104" s="130"/>
      <c r="BE104" s="122"/>
      <c r="BF104" s="122"/>
      <c r="BG104" s="122"/>
      <c r="BH104" s="122"/>
      <c r="BI104" s="122"/>
      <c r="BJ104" s="122"/>
      <c r="BK104" s="122"/>
      <c r="BL104" s="122"/>
      <c r="BM104" s="122"/>
      <c r="BN104" s="122"/>
      <c r="BO104" s="122"/>
      <c r="BP104" s="122"/>
      <c r="BQ104" s="990" t="s">
        <v>375</v>
      </c>
      <c r="BR104" s="990"/>
      <c r="BS104" s="990"/>
      <c r="BT104" s="990"/>
      <c r="BU104" s="990"/>
      <c r="BV104" s="990"/>
      <c r="BW104" s="990"/>
      <c r="BX104" s="990"/>
      <c r="BY104" s="990"/>
      <c r="BZ104" s="990"/>
      <c r="CA104" s="990"/>
      <c r="CB104" s="990"/>
      <c r="CC104" s="990"/>
      <c r="CD104" s="990"/>
      <c r="CE104" s="990"/>
      <c r="CF104" s="990"/>
      <c r="CG104" s="990"/>
      <c r="CH104" s="990"/>
      <c r="CI104" s="990"/>
      <c r="CJ104" s="990"/>
      <c r="CK104" s="990"/>
      <c r="CL104" s="990"/>
      <c r="CM104" s="990"/>
      <c r="CN104" s="990"/>
      <c r="CO104" s="990"/>
      <c r="CP104" s="990"/>
      <c r="CQ104" s="990"/>
      <c r="CR104" s="990"/>
      <c r="CS104" s="990"/>
      <c r="CT104" s="990"/>
      <c r="CU104" s="990"/>
      <c r="CV104" s="990"/>
      <c r="CW104" s="990"/>
      <c r="CX104" s="990"/>
      <c r="CY104" s="990"/>
      <c r="CZ104" s="990"/>
      <c r="DA104" s="990"/>
      <c r="DB104" s="990"/>
      <c r="DC104" s="990"/>
      <c r="DD104" s="990"/>
      <c r="DE104" s="990"/>
      <c r="DF104" s="990"/>
      <c r="DG104" s="990"/>
      <c r="DH104" s="990"/>
      <c r="DI104" s="990"/>
      <c r="DJ104" s="990"/>
      <c r="DK104" s="990"/>
      <c r="DL104" s="990"/>
      <c r="DM104" s="990"/>
      <c r="DN104" s="990"/>
      <c r="DO104" s="990"/>
      <c r="DP104" s="990"/>
      <c r="DQ104" s="990"/>
      <c r="DR104" s="990"/>
      <c r="DS104" s="990"/>
      <c r="DT104" s="990"/>
      <c r="DU104" s="990"/>
      <c r="DV104" s="990"/>
      <c r="DW104" s="990"/>
      <c r="DX104" s="990"/>
      <c r="DY104" s="990"/>
      <c r="DZ104" s="990"/>
      <c r="EA104" s="103"/>
    </row>
    <row r="105" spans="1:131" s="104" customFormat="1" ht="11.25" customHeight="1" x14ac:dyDescent="0.15">
      <c r="A105" s="122"/>
      <c r="B105" s="122"/>
      <c r="C105" s="122"/>
      <c r="D105" s="122"/>
      <c r="E105" s="122"/>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22"/>
      <c r="AI105" s="122"/>
      <c r="AJ105" s="122"/>
      <c r="AK105" s="122"/>
      <c r="AL105" s="122"/>
      <c r="AM105" s="122"/>
      <c r="AN105" s="122"/>
      <c r="AO105" s="122"/>
      <c r="AP105" s="122"/>
      <c r="AQ105" s="122"/>
      <c r="AR105" s="122"/>
      <c r="AS105" s="122"/>
      <c r="AT105" s="122"/>
      <c r="AU105" s="122"/>
      <c r="AV105" s="122"/>
      <c r="AW105" s="122"/>
      <c r="AX105" s="122"/>
      <c r="AY105" s="122"/>
      <c r="AZ105" s="122"/>
      <c r="BA105" s="122"/>
      <c r="BB105" s="122"/>
      <c r="BC105" s="122"/>
      <c r="BD105" s="122"/>
      <c r="BE105" s="122"/>
      <c r="BF105" s="122"/>
      <c r="BG105" s="122"/>
      <c r="BH105" s="122"/>
      <c r="BI105" s="122"/>
      <c r="BJ105" s="122"/>
      <c r="BK105" s="122"/>
      <c r="BL105" s="122"/>
      <c r="BM105" s="122"/>
      <c r="BN105" s="122"/>
      <c r="BO105" s="122"/>
      <c r="BP105" s="122"/>
      <c r="BQ105" s="125"/>
      <c r="BR105" s="125"/>
      <c r="BS105" s="125"/>
      <c r="BT105" s="125"/>
      <c r="BU105" s="125"/>
      <c r="BV105" s="125"/>
      <c r="BW105" s="125"/>
      <c r="BX105" s="125"/>
      <c r="BY105" s="125"/>
      <c r="BZ105" s="125"/>
      <c r="CA105" s="125"/>
      <c r="CB105" s="125"/>
      <c r="CC105" s="125"/>
      <c r="CD105" s="125"/>
      <c r="CE105" s="125"/>
      <c r="CF105" s="125"/>
      <c r="CG105" s="125"/>
      <c r="CH105" s="125"/>
      <c r="CI105" s="125"/>
      <c r="CJ105" s="125"/>
      <c r="CK105" s="125"/>
      <c r="CL105" s="125"/>
      <c r="CM105" s="125"/>
      <c r="CN105" s="125"/>
      <c r="CO105" s="125"/>
      <c r="CP105" s="125"/>
      <c r="CQ105" s="125"/>
      <c r="CR105" s="125"/>
      <c r="CS105" s="125"/>
      <c r="CT105" s="125"/>
      <c r="CU105" s="125"/>
      <c r="CV105" s="125"/>
      <c r="CW105" s="125"/>
      <c r="CX105" s="125"/>
      <c r="CY105" s="125"/>
      <c r="CZ105" s="125"/>
      <c r="DA105" s="125"/>
      <c r="DB105" s="125"/>
      <c r="DC105" s="125"/>
      <c r="DD105" s="125"/>
      <c r="DE105" s="125"/>
      <c r="DF105" s="125"/>
      <c r="DG105" s="125"/>
      <c r="DH105" s="125"/>
      <c r="DI105" s="125"/>
      <c r="DJ105" s="125"/>
      <c r="DK105" s="125"/>
      <c r="DL105" s="125"/>
      <c r="DM105" s="125"/>
      <c r="DN105" s="125"/>
      <c r="DO105" s="125"/>
      <c r="DP105" s="125"/>
      <c r="DQ105" s="125"/>
      <c r="DR105" s="125"/>
      <c r="DS105" s="125"/>
      <c r="DT105" s="125"/>
      <c r="DU105" s="125"/>
      <c r="DV105" s="125"/>
      <c r="DW105" s="125"/>
      <c r="DX105" s="125"/>
      <c r="DY105" s="125"/>
      <c r="DZ105" s="125"/>
      <c r="EA105" s="103"/>
    </row>
    <row r="106" spans="1:131" s="104" customFormat="1" ht="11.25" customHeight="1" x14ac:dyDescent="0.15">
      <c r="A106" s="131"/>
      <c r="B106" s="131"/>
      <c r="C106" s="131"/>
      <c r="D106" s="131"/>
      <c r="E106" s="131"/>
      <c r="F106" s="131"/>
      <c r="G106" s="131"/>
      <c r="H106" s="131"/>
      <c r="I106" s="131"/>
      <c r="J106" s="131"/>
      <c r="K106" s="131"/>
      <c r="L106" s="131"/>
      <c r="M106" s="131"/>
      <c r="N106" s="131"/>
      <c r="O106" s="131"/>
      <c r="P106" s="131"/>
      <c r="Q106" s="131"/>
      <c r="R106" s="131"/>
      <c r="S106" s="131"/>
      <c r="T106" s="131"/>
      <c r="U106" s="131"/>
      <c r="V106" s="131"/>
      <c r="W106" s="131"/>
      <c r="X106" s="131"/>
      <c r="Y106" s="131"/>
      <c r="Z106" s="131"/>
      <c r="AA106" s="131"/>
      <c r="AB106" s="131"/>
      <c r="AC106" s="131"/>
      <c r="AD106" s="131"/>
      <c r="AE106" s="131"/>
      <c r="AF106" s="131"/>
      <c r="AG106" s="131"/>
      <c r="AH106" s="131"/>
      <c r="AI106" s="131"/>
      <c r="AJ106" s="131"/>
      <c r="AK106" s="131"/>
      <c r="AL106" s="131"/>
      <c r="AM106" s="131"/>
      <c r="AN106" s="131"/>
      <c r="AO106" s="131"/>
      <c r="AP106" s="131"/>
      <c r="AQ106" s="131"/>
      <c r="AR106" s="131"/>
      <c r="AS106" s="131"/>
      <c r="AT106" s="131"/>
      <c r="AU106" s="131"/>
      <c r="AV106" s="131"/>
      <c r="AW106" s="131"/>
      <c r="AX106" s="131"/>
      <c r="AY106" s="131"/>
      <c r="AZ106" s="131"/>
      <c r="BA106" s="131"/>
      <c r="BB106" s="131"/>
      <c r="BC106" s="131"/>
      <c r="BD106" s="131"/>
      <c r="BE106" s="131"/>
      <c r="BF106" s="131"/>
      <c r="BG106" s="131"/>
      <c r="BH106" s="131"/>
      <c r="BI106" s="131"/>
      <c r="BJ106" s="131"/>
      <c r="BK106" s="131"/>
      <c r="BL106" s="131"/>
      <c r="BM106" s="131"/>
      <c r="BN106" s="131"/>
      <c r="BO106" s="131"/>
      <c r="BP106" s="131"/>
      <c r="BQ106" s="125"/>
      <c r="BR106" s="125"/>
      <c r="BS106" s="125"/>
      <c r="BT106" s="125"/>
      <c r="BU106" s="125"/>
      <c r="BV106" s="125"/>
      <c r="BW106" s="125"/>
      <c r="BX106" s="125"/>
      <c r="BY106" s="125"/>
      <c r="BZ106" s="125"/>
      <c r="CA106" s="125"/>
      <c r="CB106" s="125"/>
      <c r="CC106" s="125"/>
      <c r="CD106" s="125"/>
      <c r="CE106" s="125"/>
      <c r="CF106" s="125"/>
      <c r="CG106" s="125"/>
      <c r="CH106" s="125"/>
      <c r="CI106" s="125"/>
      <c r="CJ106" s="125"/>
      <c r="CK106" s="125"/>
      <c r="CL106" s="125"/>
      <c r="CM106" s="125"/>
      <c r="CN106" s="125"/>
      <c r="CO106" s="125"/>
      <c r="CP106" s="125"/>
      <c r="CQ106" s="125"/>
      <c r="CR106" s="125"/>
      <c r="CS106" s="125"/>
      <c r="CT106" s="125"/>
      <c r="CU106" s="125"/>
      <c r="CV106" s="125"/>
      <c r="CW106" s="125"/>
      <c r="CX106" s="125"/>
      <c r="CY106" s="125"/>
      <c r="CZ106" s="125"/>
      <c r="DA106" s="125"/>
      <c r="DB106" s="125"/>
      <c r="DC106" s="125"/>
      <c r="DD106" s="125"/>
      <c r="DE106" s="125"/>
      <c r="DF106" s="125"/>
      <c r="DG106" s="125"/>
      <c r="DH106" s="125"/>
      <c r="DI106" s="125"/>
      <c r="DJ106" s="125"/>
      <c r="DK106" s="125"/>
      <c r="DL106" s="125"/>
      <c r="DM106" s="125"/>
      <c r="DN106" s="125"/>
      <c r="DO106" s="125"/>
      <c r="DP106" s="125"/>
      <c r="DQ106" s="125"/>
      <c r="DR106" s="125"/>
      <c r="DS106" s="125"/>
      <c r="DT106" s="125"/>
      <c r="DU106" s="125"/>
      <c r="DV106" s="125"/>
      <c r="DW106" s="125"/>
      <c r="DX106" s="125"/>
      <c r="DY106" s="125"/>
      <c r="DZ106" s="125"/>
      <c r="EA106" s="103"/>
    </row>
    <row r="107" spans="1:131" s="103" customFormat="1" ht="26.25" customHeight="1" thickBot="1" x14ac:dyDescent="0.2">
      <c r="A107" s="132" t="s">
        <v>376</v>
      </c>
      <c r="B107" s="133"/>
      <c r="C107" s="133"/>
      <c r="D107" s="133"/>
      <c r="E107" s="133"/>
      <c r="F107" s="133"/>
      <c r="G107" s="133"/>
      <c r="H107" s="133"/>
      <c r="I107" s="133"/>
      <c r="J107" s="133"/>
      <c r="K107" s="133"/>
      <c r="L107" s="133"/>
      <c r="M107" s="133"/>
      <c r="N107" s="133"/>
      <c r="O107" s="133"/>
      <c r="P107" s="133"/>
      <c r="Q107" s="133"/>
      <c r="R107" s="133"/>
      <c r="S107" s="133"/>
      <c r="T107" s="133"/>
      <c r="U107" s="133"/>
      <c r="V107" s="133"/>
      <c r="W107" s="133"/>
      <c r="X107" s="133"/>
      <c r="Y107" s="133"/>
      <c r="Z107" s="133"/>
      <c r="AA107" s="133"/>
      <c r="AB107" s="133"/>
      <c r="AC107" s="133"/>
      <c r="AD107" s="133"/>
      <c r="AE107" s="133"/>
      <c r="AF107" s="133"/>
      <c r="AG107" s="133"/>
      <c r="AH107" s="133"/>
      <c r="AI107" s="133"/>
      <c r="AJ107" s="133"/>
      <c r="AK107" s="133"/>
      <c r="AL107" s="133"/>
      <c r="AM107" s="133"/>
      <c r="AN107" s="133"/>
      <c r="AO107" s="133"/>
      <c r="AP107" s="133"/>
      <c r="AQ107" s="133"/>
      <c r="AR107" s="133"/>
      <c r="AS107" s="133"/>
      <c r="AT107" s="133"/>
      <c r="AU107" s="132" t="s">
        <v>377</v>
      </c>
      <c r="AV107" s="133"/>
      <c r="AW107" s="133"/>
      <c r="AX107" s="133"/>
      <c r="AY107" s="133"/>
      <c r="AZ107" s="133"/>
      <c r="BA107" s="133"/>
      <c r="BB107" s="133"/>
      <c r="BC107" s="133"/>
      <c r="BD107" s="133"/>
      <c r="BE107" s="133"/>
      <c r="BF107" s="133"/>
      <c r="BG107" s="133"/>
      <c r="BH107" s="133"/>
      <c r="BI107" s="133"/>
      <c r="BJ107" s="133"/>
      <c r="BK107" s="133"/>
      <c r="BL107" s="133"/>
      <c r="BM107" s="133"/>
      <c r="BN107" s="133"/>
      <c r="BO107" s="133"/>
      <c r="BP107" s="133"/>
      <c r="BQ107" s="133"/>
      <c r="BR107" s="133"/>
      <c r="BS107" s="133"/>
      <c r="BT107" s="133"/>
      <c r="BU107" s="133"/>
      <c r="BV107" s="133"/>
      <c r="BW107" s="133"/>
      <c r="BX107" s="133"/>
      <c r="BY107" s="133"/>
      <c r="BZ107" s="133"/>
      <c r="CA107" s="133"/>
      <c r="CB107" s="133"/>
      <c r="CC107" s="133"/>
      <c r="CD107" s="133"/>
      <c r="CE107" s="133"/>
      <c r="CF107" s="133"/>
      <c r="CG107" s="133"/>
      <c r="CH107" s="133"/>
      <c r="CI107" s="133"/>
      <c r="CJ107" s="133"/>
      <c r="CK107" s="133"/>
      <c r="CL107" s="133"/>
      <c r="CM107" s="133"/>
      <c r="CN107" s="133"/>
      <c r="CO107" s="133"/>
      <c r="CP107" s="133"/>
      <c r="CQ107" s="133"/>
      <c r="CR107" s="133"/>
      <c r="CS107" s="133"/>
      <c r="CT107" s="133"/>
      <c r="CU107" s="133"/>
      <c r="CV107" s="133"/>
      <c r="CW107" s="133"/>
      <c r="CX107" s="133"/>
      <c r="CY107" s="133"/>
      <c r="CZ107" s="133"/>
      <c r="DA107" s="133"/>
      <c r="DB107" s="133"/>
      <c r="DC107" s="133"/>
      <c r="DD107" s="133"/>
      <c r="DE107" s="133"/>
      <c r="DF107" s="133"/>
      <c r="DG107" s="133"/>
      <c r="DH107" s="133"/>
      <c r="DI107" s="133"/>
      <c r="DJ107" s="133"/>
      <c r="DK107" s="133"/>
      <c r="DL107" s="133"/>
      <c r="DM107" s="133"/>
      <c r="DN107" s="133"/>
      <c r="DO107" s="133"/>
      <c r="DP107" s="133"/>
      <c r="DQ107" s="133"/>
      <c r="DR107" s="133"/>
      <c r="DS107" s="133"/>
      <c r="DT107" s="133"/>
      <c r="DU107" s="133"/>
      <c r="DV107" s="133"/>
      <c r="DW107" s="133"/>
      <c r="DX107" s="133"/>
      <c r="DY107" s="133"/>
      <c r="DZ107" s="133"/>
    </row>
    <row r="108" spans="1:131" s="103" customFormat="1" ht="26.25" customHeight="1" x14ac:dyDescent="0.15">
      <c r="A108" s="991" t="s">
        <v>378</v>
      </c>
      <c r="B108" s="992"/>
      <c r="C108" s="992"/>
      <c r="D108" s="992"/>
      <c r="E108" s="992"/>
      <c r="F108" s="992"/>
      <c r="G108" s="992"/>
      <c r="H108" s="992"/>
      <c r="I108" s="992"/>
      <c r="J108" s="992"/>
      <c r="K108" s="992"/>
      <c r="L108" s="992"/>
      <c r="M108" s="992"/>
      <c r="N108" s="992"/>
      <c r="O108" s="992"/>
      <c r="P108" s="992"/>
      <c r="Q108" s="992"/>
      <c r="R108" s="992"/>
      <c r="S108" s="992"/>
      <c r="T108" s="992"/>
      <c r="U108" s="992"/>
      <c r="V108" s="992"/>
      <c r="W108" s="992"/>
      <c r="X108" s="992"/>
      <c r="Y108" s="992"/>
      <c r="Z108" s="992"/>
      <c r="AA108" s="992"/>
      <c r="AB108" s="992"/>
      <c r="AC108" s="992"/>
      <c r="AD108" s="992"/>
      <c r="AE108" s="992"/>
      <c r="AF108" s="992"/>
      <c r="AG108" s="992"/>
      <c r="AH108" s="992"/>
      <c r="AI108" s="992"/>
      <c r="AJ108" s="992"/>
      <c r="AK108" s="992"/>
      <c r="AL108" s="992"/>
      <c r="AM108" s="992"/>
      <c r="AN108" s="992"/>
      <c r="AO108" s="992"/>
      <c r="AP108" s="992"/>
      <c r="AQ108" s="992"/>
      <c r="AR108" s="992"/>
      <c r="AS108" s="992"/>
      <c r="AT108" s="993"/>
      <c r="AU108" s="991" t="s">
        <v>379</v>
      </c>
      <c r="AV108" s="992"/>
      <c r="AW108" s="992"/>
      <c r="AX108" s="992"/>
      <c r="AY108" s="992"/>
      <c r="AZ108" s="992"/>
      <c r="BA108" s="992"/>
      <c r="BB108" s="992"/>
      <c r="BC108" s="992"/>
      <c r="BD108" s="992"/>
      <c r="BE108" s="992"/>
      <c r="BF108" s="992"/>
      <c r="BG108" s="992"/>
      <c r="BH108" s="992"/>
      <c r="BI108" s="992"/>
      <c r="BJ108" s="992"/>
      <c r="BK108" s="992"/>
      <c r="BL108" s="992"/>
      <c r="BM108" s="992"/>
      <c r="BN108" s="992"/>
      <c r="BO108" s="992"/>
      <c r="BP108" s="992"/>
      <c r="BQ108" s="992"/>
      <c r="BR108" s="992"/>
      <c r="BS108" s="992"/>
      <c r="BT108" s="992"/>
      <c r="BU108" s="992"/>
      <c r="BV108" s="992"/>
      <c r="BW108" s="992"/>
      <c r="BX108" s="992"/>
      <c r="BY108" s="992"/>
      <c r="BZ108" s="992"/>
      <c r="CA108" s="992"/>
      <c r="CB108" s="992"/>
      <c r="CC108" s="992"/>
      <c r="CD108" s="992"/>
      <c r="CE108" s="992"/>
      <c r="CF108" s="992"/>
      <c r="CG108" s="992"/>
      <c r="CH108" s="992"/>
      <c r="CI108" s="992"/>
      <c r="CJ108" s="992"/>
      <c r="CK108" s="992"/>
      <c r="CL108" s="992"/>
      <c r="CM108" s="992"/>
      <c r="CN108" s="992"/>
      <c r="CO108" s="992"/>
      <c r="CP108" s="992"/>
      <c r="CQ108" s="992"/>
      <c r="CR108" s="992"/>
      <c r="CS108" s="992"/>
      <c r="CT108" s="992"/>
      <c r="CU108" s="992"/>
      <c r="CV108" s="992"/>
      <c r="CW108" s="992"/>
      <c r="CX108" s="992"/>
      <c r="CY108" s="992"/>
      <c r="CZ108" s="992"/>
      <c r="DA108" s="992"/>
      <c r="DB108" s="992"/>
      <c r="DC108" s="992"/>
      <c r="DD108" s="992"/>
      <c r="DE108" s="992"/>
      <c r="DF108" s="992"/>
      <c r="DG108" s="992"/>
      <c r="DH108" s="992"/>
      <c r="DI108" s="992"/>
      <c r="DJ108" s="992"/>
      <c r="DK108" s="992"/>
      <c r="DL108" s="992"/>
      <c r="DM108" s="992"/>
      <c r="DN108" s="992"/>
      <c r="DO108" s="992"/>
      <c r="DP108" s="992"/>
      <c r="DQ108" s="992"/>
      <c r="DR108" s="992"/>
      <c r="DS108" s="992"/>
      <c r="DT108" s="992"/>
      <c r="DU108" s="992"/>
      <c r="DV108" s="992"/>
      <c r="DW108" s="992"/>
      <c r="DX108" s="992"/>
      <c r="DY108" s="992"/>
      <c r="DZ108" s="993"/>
    </row>
    <row r="109" spans="1:131" s="103" customFormat="1" ht="26.25" customHeight="1" x14ac:dyDescent="0.15">
      <c r="A109" s="946" t="s">
        <v>380</v>
      </c>
      <c r="B109" s="947"/>
      <c r="C109" s="947"/>
      <c r="D109" s="947"/>
      <c r="E109" s="947"/>
      <c r="F109" s="947"/>
      <c r="G109" s="947"/>
      <c r="H109" s="947"/>
      <c r="I109" s="947"/>
      <c r="J109" s="947"/>
      <c r="K109" s="947"/>
      <c r="L109" s="947"/>
      <c r="M109" s="947"/>
      <c r="N109" s="947"/>
      <c r="O109" s="947"/>
      <c r="P109" s="947"/>
      <c r="Q109" s="947"/>
      <c r="R109" s="947"/>
      <c r="S109" s="947"/>
      <c r="T109" s="947"/>
      <c r="U109" s="947"/>
      <c r="V109" s="947"/>
      <c r="W109" s="947"/>
      <c r="X109" s="947"/>
      <c r="Y109" s="947"/>
      <c r="Z109" s="948"/>
      <c r="AA109" s="949" t="s">
        <v>381</v>
      </c>
      <c r="AB109" s="947"/>
      <c r="AC109" s="947"/>
      <c r="AD109" s="947"/>
      <c r="AE109" s="948"/>
      <c r="AF109" s="949" t="s">
        <v>382</v>
      </c>
      <c r="AG109" s="947"/>
      <c r="AH109" s="947"/>
      <c r="AI109" s="947"/>
      <c r="AJ109" s="948"/>
      <c r="AK109" s="949" t="s">
        <v>238</v>
      </c>
      <c r="AL109" s="947"/>
      <c r="AM109" s="947"/>
      <c r="AN109" s="947"/>
      <c r="AO109" s="948"/>
      <c r="AP109" s="949" t="s">
        <v>383</v>
      </c>
      <c r="AQ109" s="947"/>
      <c r="AR109" s="947"/>
      <c r="AS109" s="947"/>
      <c r="AT109" s="978"/>
      <c r="AU109" s="946" t="s">
        <v>380</v>
      </c>
      <c r="AV109" s="947"/>
      <c r="AW109" s="947"/>
      <c r="AX109" s="947"/>
      <c r="AY109" s="947"/>
      <c r="AZ109" s="947"/>
      <c r="BA109" s="947"/>
      <c r="BB109" s="947"/>
      <c r="BC109" s="947"/>
      <c r="BD109" s="947"/>
      <c r="BE109" s="947"/>
      <c r="BF109" s="947"/>
      <c r="BG109" s="947"/>
      <c r="BH109" s="947"/>
      <c r="BI109" s="947"/>
      <c r="BJ109" s="947"/>
      <c r="BK109" s="947"/>
      <c r="BL109" s="947"/>
      <c r="BM109" s="947"/>
      <c r="BN109" s="947"/>
      <c r="BO109" s="947"/>
      <c r="BP109" s="948"/>
      <c r="BQ109" s="949" t="s">
        <v>381</v>
      </c>
      <c r="BR109" s="947"/>
      <c r="BS109" s="947"/>
      <c r="BT109" s="947"/>
      <c r="BU109" s="948"/>
      <c r="BV109" s="949" t="s">
        <v>382</v>
      </c>
      <c r="BW109" s="947"/>
      <c r="BX109" s="947"/>
      <c r="BY109" s="947"/>
      <c r="BZ109" s="948"/>
      <c r="CA109" s="949" t="s">
        <v>238</v>
      </c>
      <c r="CB109" s="947"/>
      <c r="CC109" s="947"/>
      <c r="CD109" s="947"/>
      <c r="CE109" s="948"/>
      <c r="CF109" s="985" t="s">
        <v>383</v>
      </c>
      <c r="CG109" s="985"/>
      <c r="CH109" s="985"/>
      <c r="CI109" s="985"/>
      <c r="CJ109" s="985"/>
      <c r="CK109" s="949" t="s">
        <v>384</v>
      </c>
      <c r="CL109" s="947"/>
      <c r="CM109" s="947"/>
      <c r="CN109" s="947"/>
      <c r="CO109" s="947"/>
      <c r="CP109" s="947"/>
      <c r="CQ109" s="947"/>
      <c r="CR109" s="947"/>
      <c r="CS109" s="947"/>
      <c r="CT109" s="947"/>
      <c r="CU109" s="947"/>
      <c r="CV109" s="947"/>
      <c r="CW109" s="947"/>
      <c r="CX109" s="947"/>
      <c r="CY109" s="947"/>
      <c r="CZ109" s="947"/>
      <c r="DA109" s="947"/>
      <c r="DB109" s="947"/>
      <c r="DC109" s="947"/>
      <c r="DD109" s="947"/>
      <c r="DE109" s="947"/>
      <c r="DF109" s="948"/>
      <c r="DG109" s="949" t="s">
        <v>381</v>
      </c>
      <c r="DH109" s="947"/>
      <c r="DI109" s="947"/>
      <c r="DJ109" s="947"/>
      <c r="DK109" s="948"/>
      <c r="DL109" s="949" t="s">
        <v>382</v>
      </c>
      <c r="DM109" s="947"/>
      <c r="DN109" s="947"/>
      <c r="DO109" s="947"/>
      <c r="DP109" s="948"/>
      <c r="DQ109" s="949" t="s">
        <v>238</v>
      </c>
      <c r="DR109" s="947"/>
      <c r="DS109" s="947"/>
      <c r="DT109" s="947"/>
      <c r="DU109" s="948"/>
      <c r="DV109" s="949" t="s">
        <v>383</v>
      </c>
      <c r="DW109" s="947"/>
      <c r="DX109" s="947"/>
      <c r="DY109" s="947"/>
      <c r="DZ109" s="978"/>
    </row>
    <row r="110" spans="1:131" s="103" customFormat="1" ht="26.25" customHeight="1" x14ac:dyDescent="0.15">
      <c r="A110" s="849" t="s">
        <v>385</v>
      </c>
      <c r="B110" s="850"/>
      <c r="C110" s="850"/>
      <c r="D110" s="850"/>
      <c r="E110" s="850"/>
      <c r="F110" s="850"/>
      <c r="G110" s="850"/>
      <c r="H110" s="850"/>
      <c r="I110" s="850"/>
      <c r="J110" s="850"/>
      <c r="K110" s="850"/>
      <c r="L110" s="850"/>
      <c r="M110" s="850"/>
      <c r="N110" s="850"/>
      <c r="O110" s="850"/>
      <c r="P110" s="850"/>
      <c r="Q110" s="850"/>
      <c r="R110" s="850"/>
      <c r="S110" s="850"/>
      <c r="T110" s="850"/>
      <c r="U110" s="850"/>
      <c r="V110" s="850"/>
      <c r="W110" s="850"/>
      <c r="X110" s="850"/>
      <c r="Y110" s="850"/>
      <c r="Z110" s="851"/>
      <c r="AA110" s="939">
        <v>5297343</v>
      </c>
      <c r="AB110" s="940"/>
      <c r="AC110" s="940"/>
      <c r="AD110" s="940"/>
      <c r="AE110" s="941"/>
      <c r="AF110" s="942">
        <v>5379608</v>
      </c>
      <c r="AG110" s="940"/>
      <c r="AH110" s="940"/>
      <c r="AI110" s="940"/>
      <c r="AJ110" s="941"/>
      <c r="AK110" s="942">
        <v>5238481</v>
      </c>
      <c r="AL110" s="940"/>
      <c r="AM110" s="940"/>
      <c r="AN110" s="940"/>
      <c r="AO110" s="941"/>
      <c r="AP110" s="943">
        <v>24.4</v>
      </c>
      <c r="AQ110" s="944"/>
      <c r="AR110" s="944"/>
      <c r="AS110" s="944"/>
      <c r="AT110" s="945"/>
      <c r="AU110" s="979" t="s">
        <v>386</v>
      </c>
      <c r="AV110" s="980"/>
      <c r="AW110" s="980"/>
      <c r="AX110" s="980"/>
      <c r="AY110" s="980"/>
      <c r="AZ110" s="885" t="s">
        <v>387</v>
      </c>
      <c r="BA110" s="850"/>
      <c r="BB110" s="850"/>
      <c r="BC110" s="850"/>
      <c r="BD110" s="850"/>
      <c r="BE110" s="850"/>
      <c r="BF110" s="850"/>
      <c r="BG110" s="850"/>
      <c r="BH110" s="850"/>
      <c r="BI110" s="850"/>
      <c r="BJ110" s="850"/>
      <c r="BK110" s="850"/>
      <c r="BL110" s="850"/>
      <c r="BM110" s="850"/>
      <c r="BN110" s="850"/>
      <c r="BO110" s="850"/>
      <c r="BP110" s="851"/>
      <c r="BQ110" s="886">
        <v>54559676</v>
      </c>
      <c r="BR110" s="867"/>
      <c r="BS110" s="867"/>
      <c r="BT110" s="867"/>
      <c r="BU110" s="867"/>
      <c r="BV110" s="867">
        <v>52215013</v>
      </c>
      <c r="BW110" s="867"/>
      <c r="BX110" s="867"/>
      <c r="BY110" s="867"/>
      <c r="BZ110" s="867"/>
      <c r="CA110" s="867">
        <v>49843748</v>
      </c>
      <c r="CB110" s="867"/>
      <c r="CC110" s="867"/>
      <c r="CD110" s="867"/>
      <c r="CE110" s="867"/>
      <c r="CF110" s="911">
        <v>232</v>
      </c>
      <c r="CG110" s="912"/>
      <c r="CH110" s="912"/>
      <c r="CI110" s="912"/>
      <c r="CJ110" s="912"/>
      <c r="CK110" s="975" t="s">
        <v>388</v>
      </c>
      <c r="CL110" s="931"/>
      <c r="CM110" s="936" t="s">
        <v>389</v>
      </c>
      <c r="CN110" s="937"/>
      <c r="CO110" s="937"/>
      <c r="CP110" s="937"/>
      <c r="CQ110" s="937"/>
      <c r="CR110" s="937"/>
      <c r="CS110" s="937"/>
      <c r="CT110" s="937"/>
      <c r="CU110" s="937"/>
      <c r="CV110" s="937"/>
      <c r="CW110" s="937"/>
      <c r="CX110" s="937"/>
      <c r="CY110" s="937"/>
      <c r="CZ110" s="937"/>
      <c r="DA110" s="937"/>
      <c r="DB110" s="937"/>
      <c r="DC110" s="937"/>
      <c r="DD110" s="937"/>
      <c r="DE110" s="937"/>
      <c r="DF110" s="938"/>
      <c r="DG110" s="886" t="s">
        <v>65</v>
      </c>
      <c r="DH110" s="867"/>
      <c r="DI110" s="867"/>
      <c r="DJ110" s="867"/>
      <c r="DK110" s="867"/>
      <c r="DL110" s="867" t="s">
        <v>65</v>
      </c>
      <c r="DM110" s="867"/>
      <c r="DN110" s="867"/>
      <c r="DO110" s="867"/>
      <c r="DP110" s="867"/>
      <c r="DQ110" s="867" t="s">
        <v>65</v>
      </c>
      <c r="DR110" s="867"/>
      <c r="DS110" s="867"/>
      <c r="DT110" s="867"/>
      <c r="DU110" s="867"/>
      <c r="DV110" s="868" t="s">
        <v>65</v>
      </c>
      <c r="DW110" s="868"/>
      <c r="DX110" s="868"/>
      <c r="DY110" s="868"/>
      <c r="DZ110" s="869"/>
    </row>
    <row r="111" spans="1:131" s="103" customFormat="1" ht="26.25" customHeight="1" x14ac:dyDescent="0.15">
      <c r="A111" s="816" t="s">
        <v>390</v>
      </c>
      <c r="B111" s="817"/>
      <c r="C111" s="817"/>
      <c r="D111" s="817"/>
      <c r="E111" s="817"/>
      <c r="F111" s="817"/>
      <c r="G111" s="817"/>
      <c r="H111" s="817"/>
      <c r="I111" s="817"/>
      <c r="J111" s="817"/>
      <c r="K111" s="817"/>
      <c r="L111" s="817"/>
      <c r="M111" s="817"/>
      <c r="N111" s="817"/>
      <c r="O111" s="817"/>
      <c r="P111" s="817"/>
      <c r="Q111" s="817"/>
      <c r="R111" s="817"/>
      <c r="S111" s="817"/>
      <c r="T111" s="817"/>
      <c r="U111" s="817"/>
      <c r="V111" s="817"/>
      <c r="W111" s="817"/>
      <c r="X111" s="817"/>
      <c r="Y111" s="817"/>
      <c r="Z111" s="974"/>
      <c r="AA111" s="961" t="s">
        <v>65</v>
      </c>
      <c r="AB111" s="962"/>
      <c r="AC111" s="962"/>
      <c r="AD111" s="962"/>
      <c r="AE111" s="963"/>
      <c r="AF111" s="964" t="s">
        <v>65</v>
      </c>
      <c r="AG111" s="962"/>
      <c r="AH111" s="962"/>
      <c r="AI111" s="962"/>
      <c r="AJ111" s="963"/>
      <c r="AK111" s="964" t="s">
        <v>65</v>
      </c>
      <c r="AL111" s="962"/>
      <c r="AM111" s="962"/>
      <c r="AN111" s="962"/>
      <c r="AO111" s="963"/>
      <c r="AP111" s="965" t="s">
        <v>65</v>
      </c>
      <c r="AQ111" s="966"/>
      <c r="AR111" s="966"/>
      <c r="AS111" s="966"/>
      <c r="AT111" s="967"/>
      <c r="AU111" s="981"/>
      <c r="AV111" s="982"/>
      <c r="AW111" s="982"/>
      <c r="AX111" s="982"/>
      <c r="AY111" s="982"/>
      <c r="AZ111" s="857" t="s">
        <v>391</v>
      </c>
      <c r="BA111" s="792"/>
      <c r="BB111" s="792"/>
      <c r="BC111" s="792"/>
      <c r="BD111" s="792"/>
      <c r="BE111" s="792"/>
      <c r="BF111" s="792"/>
      <c r="BG111" s="792"/>
      <c r="BH111" s="792"/>
      <c r="BI111" s="792"/>
      <c r="BJ111" s="792"/>
      <c r="BK111" s="792"/>
      <c r="BL111" s="792"/>
      <c r="BM111" s="792"/>
      <c r="BN111" s="792"/>
      <c r="BO111" s="792"/>
      <c r="BP111" s="793"/>
      <c r="BQ111" s="858">
        <v>19870</v>
      </c>
      <c r="BR111" s="859"/>
      <c r="BS111" s="859"/>
      <c r="BT111" s="859"/>
      <c r="BU111" s="859"/>
      <c r="BV111" s="859">
        <v>15750</v>
      </c>
      <c r="BW111" s="859"/>
      <c r="BX111" s="859"/>
      <c r="BY111" s="859"/>
      <c r="BZ111" s="859"/>
      <c r="CA111" s="859">
        <v>12600</v>
      </c>
      <c r="CB111" s="859"/>
      <c r="CC111" s="859"/>
      <c r="CD111" s="859"/>
      <c r="CE111" s="859"/>
      <c r="CF111" s="920">
        <v>0.1</v>
      </c>
      <c r="CG111" s="921"/>
      <c r="CH111" s="921"/>
      <c r="CI111" s="921"/>
      <c r="CJ111" s="921"/>
      <c r="CK111" s="976"/>
      <c r="CL111" s="933"/>
      <c r="CM111" s="870" t="s">
        <v>392</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58" t="s">
        <v>65</v>
      </c>
      <c r="DH111" s="859"/>
      <c r="DI111" s="859"/>
      <c r="DJ111" s="859"/>
      <c r="DK111" s="859"/>
      <c r="DL111" s="859" t="s">
        <v>65</v>
      </c>
      <c r="DM111" s="859"/>
      <c r="DN111" s="859"/>
      <c r="DO111" s="859"/>
      <c r="DP111" s="859"/>
      <c r="DQ111" s="859" t="s">
        <v>65</v>
      </c>
      <c r="DR111" s="859"/>
      <c r="DS111" s="859"/>
      <c r="DT111" s="859"/>
      <c r="DU111" s="859"/>
      <c r="DV111" s="836" t="s">
        <v>65</v>
      </c>
      <c r="DW111" s="836"/>
      <c r="DX111" s="836"/>
      <c r="DY111" s="836"/>
      <c r="DZ111" s="837"/>
    </row>
    <row r="112" spans="1:131" s="103" customFormat="1" ht="26.25" customHeight="1" x14ac:dyDescent="0.15">
      <c r="A112" s="968" t="s">
        <v>393</v>
      </c>
      <c r="B112" s="969"/>
      <c r="C112" s="792" t="s">
        <v>394</v>
      </c>
      <c r="D112" s="792"/>
      <c r="E112" s="792"/>
      <c r="F112" s="792"/>
      <c r="G112" s="792"/>
      <c r="H112" s="792"/>
      <c r="I112" s="792"/>
      <c r="J112" s="792"/>
      <c r="K112" s="792"/>
      <c r="L112" s="792"/>
      <c r="M112" s="792"/>
      <c r="N112" s="792"/>
      <c r="O112" s="792"/>
      <c r="P112" s="792"/>
      <c r="Q112" s="792"/>
      <c r="R112" s="792"/>
      <c r="S112" s="792"/>
      <c r="T112" s="792"/>
      <c r="U112" s="792"/>
      <c r="V112" s="792"/>
      <c r="W112" s="792"/>
      <c r="X112" s="792"/>
      <c r="Y112" s="792"/>
      <c r="Z112" s="793"/>
      <c r="AA112" s="821" t="s">
        <v>65</v>
      </c>
      <c r="AB112" s="822"/>
      <c r="AC112" s="822"/>
      <c r="AD112" s="822"/>
      <c r="AE112" s="823"/>
      <c r="AF112" s="824" t="s">
        <v>65</v>
      </c>
      <c r="AG112" s="822"/>
      <c r="AH112" s="822"/>
      <c r="AI112" s="822"/>
      <c r="AJ112" s="823"/>
      <c r="AK112" s="824" t="s">
        <v>65</v>
      </c>
      <c r="AL112" s="822"/>
      <c r="AM112" s="822"/>
      <c r="AN112" s="822"/>
      <c r="AO112" s="823"/>
      <c r="AP112" s="863" t="s">
        <v>65</v>
      </c>
      <c r="AQ112" s="864"/>
      <c r="AR112" s="864"/>
      <c r="AS112" s="864"/>
      <c r="AT112" s="865"/>
      <c r="AU112" s="981"/>
      <c r="AV112" s="982"/>
      <c r="AW112" s="982"/>
      <c r="AX112" s="982"/>
      <c r="AY112" s="982"/>
      <c r="AZ112" s="857" t="s">
        <v>395</v>
      </c>
      <c r="BA112" s="792"/>
      <c r="BB112" s="792"/>
      <c r="BC112" s="792"/>
      <c r="BD112" s="792"/>
      <c r="BE112" s="792"/>
      <c r="BF112" s="792"/>
      <c r="BG112" s="792"/>
      <c r="BH112" s="792"/>
      <c r="BI112" s="792"/>
      <c r="BJ112" s="792"/>
      <c r="BK112" s="792"/>
      <c r="BL112" s="792"/>
      <c r="BM112" s="792"/>
      <c r="BN112" s="792"/>
      <c r="BO112" s="792"/>
      <c r="BP112" s="793"/>
      <c r="BQ112" s="858">
        <v>26777044</v>
      </c>
      <c r="BR112" s="859"/>
      <c r="BS112" s="859"/>
      <c r="BT112" s="859"/>
      <c r="BU112" s="859"/>
      <c r="BV112" s="859">
        <v>26345283</v>
      </c>
      <c r="BW112" s="859"/>
      <c r="BX112" s="859"/>
      <c r="BY112" s="859"/>
      <c r="BZ112" s="859"/>
      <c r="CA112" s="859">
        <v>25455448</v>
      </c>
      <c r="CB112" s="859"/>
      <c r="CC112" s="859"/>
      <c r="CD112" s="859"/>
      <c r="CE112" s="859"/>
      <c r="CF112" s="920">
        <v>118.5</v>
      </c>
      <c r="CG112" s="921"/>
      <c r="CH112" s="921"/>
      <c r="CI112" s="921"/>
      <c r="CJ112" s="921"/>
      <c r="CK112" s="976"/>
      <c r="CL112" s="933"/>
      <c r="CM112" s="870" t="s">
        <v>396</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58" t="s">
        <v>65</v>
      </c>
      <c r="DH112" s="859"/>
      <c r="DI112" s="859"/>
      <c r="DJ112" s="859"/>
      <c r="DK112" s="859"/>
      <c r="DL112" s="859" t="s">
        <v>65</v>
      </c>
      <c r="DM112" s="859"/>
      <c r="DN112" s="859"/>
      <c r="DO112" s="859"/>
      <c r="DP112" s="859"/>
      <c r="DQ112" s="859" t="s">
        <v>65</v>
      </c>
      <c r="DR112" s="859"/>
      <c r="DS112" s="859"/>
      <c r="DT112" s="859"/>
      <c r="DU112" s="859"/>
      <c r="DV112" s="836" t="s">
        <v>65</v>
      </c>
      <c r="DW112" s="836"/>
      <c r="DX112" s="836"/>
      <c r="DY112" s="836"/>
      <c r="DZ112" s="837"/>
    </row>
    <row r="113" spans="1:130" s="103" customFormat="1" ht="26.25" customHeight="1" x14ac:dyDescent="0.15">
      <c r="A113" s="970"/>
      <c r="B113" s="971"/>
      <c r="C113" s="792" t="s">
        <v>397</v>
      </c>
      <c r="D113" s="792"/>
      <c r="E113" s="792"/>
      <c r="F113" s="792"/>
      <c r="G113" s="792"/>
      <c r="H113" s="792"/>
      <c r="I113" s="792"/>
      <c r="J113" s="792"/>
      <c r="K113" s="792"/>
      <c r="L113" s="792"/>
      <c r="M113" s="792"/>
      <c r="N113" s="792"/>
      <c r="O113" s="792"/>
      <c r="P113" s="792"/>
      <c r="Q113" s="792"/>
      <c r="R113" s="792"/>
      <c r="S113" s="792"/>
      <c r="T113" s="792"/>
      <c r="U113" s="792"/>
      <c r="V113" s="792"/>
      <c r="W113" s="792"/>
      <c r="X113" s="792"/>
      <c r="Y113" s="792"/>
      <c r="Z113" s="793"/>
      <c r="AA113" s="961">
        <v>1639270</v>
      </c>
      <c r="AB113" s="962"/>
      <c r="AC113" s="962"/>
      <c r="AD113" s="962"/>
      <c r="AE113" s="963"/>
      <c r="AF113" s="964">
        <v>1380397</v>
      </c>
      <c r="AG113" s="962"/>
      <c r="AH113" s="962"/>
      <c r="AI113" s="962"/>
      <c r="AJ113" s="963"/>
      <c r="AK113" s="964">
        <v>1520487</v>
      </c>
      <c r="AL113" s="962"/>
      <c r="AM113" s="962"/>
      <c r="AN113" s="962"/>
      <c r="AO113" s="963"/>
      <c r="AP113" s="965">
        <v>7.1</v>
      </c>
      <c r="AQ113" s="966"/>
      <c r="AR113" s="966"/>
      <c r="AS113" s="966"/>
      <c r="AT113" s="967"/>
      <c r="AU113" s="981"/>
      <c r="AV113" s="982"/>
      <c r="AW113" s="982"/>
      <c r="AX113" s="982"/>
      <c r="AY113" s="982"/>
      <c r="AZ113" s="857" t="s">
        <v>398</v>
      </c>
      <c r="BA113" s="792"/>
      <c r="BB113" s="792"/>
      <c r="BC113" s="792"/>
      <c r="BD113" s="792"/>
      <c r="BE113" s="792"/>
      <c r="BF113" s="792"/>
      <c r="BG113" s="792"/>
      <c r="BH113" s="792"/>
      <c r="BI113" s="792"/>
      <c r="BJ113" s="792"/>
      <c r="BK113" s="792"/>
      <c r="BL113" s="792"/>
      <c r="BM113" s="792"/>
      <c r="BN113" s="792"/>
      <c r="BO113" s="792"/>
      <c r="BP113" s="793"/>
      <c r="BQ113" s="858">
        <v>442196</v>
      </c>
      <c r="BR113" s="859"/>
      <c r="BS113" s="859"/>
      <c r="BT113" s="859"/>
      <c r="BU113" s="859"/>
      <c r="BV113" s="859">
        <v>394224</v>
      </c>
      <c r="BW113" s="859"/>
      <c r="BX113" s="859"/>
      <c r="BY113" s="859"/>
      <c r="BZ113" s="859"/>
      <c r="CA113" s="859">
        <v>499149</v>
      </c>
      <c r="CB113" s="859"/>
      <c r="CC113" s="859"/>
      <c r="CD113" s="859"/>
      <c r="CE113" s="859"/>
      <c r="CF113" s="920">
        <v>2.2999999999999998</v>
      </c>
      <c r="CG113" s="921"/>
      <c r="CH113" s="921"/>
      <c r="CI113" s="921"/>
      <c r="CJ113" s="921"/>
      <c r="CK113" s="976"/>
      <c r="CL113" s="933"/>
      <c r="CM113" s="870" t="s">
        <v>399</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1" t="s">
        <v>65</v>
      </c>
      <c r="DH113" s="822"/>
      <c r="DI113" s="822"/>
      <c r="DJ113" s="822"/>
      <c r="DK113" s="823"/>
      <c r="DL113" s="824" t="s">
        <v>65</v>
      </c>
      <c r="DM113" s="822"/>
      <c r="DN113" s="822"/>
      <c r="DO113" s="822"/>
      <c r="DP113" s="823"/>
      <c r="DQ113" s="824" t="s">
        <v>65</v>
      </c>
      <c r="DR113" s="822"/>
      <c r="DS113" s="822"/>
      <c r="DT113" s="822"/>
      <c r="DU113" s="823"/>
      <c r="DV113" s="863" t="s">
        <v>65</v>
      </c>
      <c r="DW113" s="864"/>
      <c r="DX113" s="864"/>
      <c r="DY113" s="864"/>
      <c r="DZ113" s="865"/>
    </row>
    <row r="114" spans="1:130" s="103" customFormat="1" ht="26.25" customHeight="1" x14ac:dyDescent="0.15">
      <c r="A114" s="970"/>
      <c r="B114" s="971"/>
      <c r="C114" s="792" t="s">
        <v>400</v>
      </c>
      <c r="D114" s="792"/>
      <c r="E114" s="792"/>
      <c r="F114" s="792"/>
      <c r="G114" s="792"/>
      <c r="H114" s="792"/>
      <c r="I114" s="792"/>
      <c r="J114" s="792"/>
      <c r="K114" s="792"/>
      <c r="L114" s="792"/>
      <c r="M114" s="792"/>
      <c r="N114" s="792"/>
      <c r="O114" s="792"/>
      <c r="P114" s="792"/>
      <c r="Q114" s="792"/>
      <c r="R114" s="792"/>
      <c r="S114" s="792"/>
      <c r="T114" s="792"/>
      <c r="U114" s="792"/>
      <c r="V114" s="792"/>
      <c r="W114" s="792"/>
      <c r="X114" s="792"/>
      <c r="Y114" s="792"/>
      <c r="Z114" s="793"/>
      <c r="AA114" s="821">
        <v>186979</v>
      </c>
      <c r="AB114" s="822"/>
      <c r="AC114" s="822"/>
      <c r="AD114" s="822"/>
      <c r="AE114" s="823"/>
      <c r="AF114" s="824">
        <v>206533</v>
      </c>
      <c r="AG114" s="822"/>
      <c r="AH114" s="822"/>
      <c r="AI114" s="822"/>
      <c r="AJ114" s="823"/>
      <c r="AK114" s="824">
        <v>220496</v>
      </c>
      <c r="AL114" s="822"/>
      <c r="AM114" s="822"/>
      <c r="AN114" s="822"/>
      <c r="AO114" s="823"/>
      <c r="AP114" s="863">
        <v>1</v>
      </c>
      <c r="AQ114" s="864"/>
      <c r="AR114" s="864"/>
      <c r="AS114" s="864"/>
      <c r="AT114" s="865"/>
      <c r="AU114" s="981"/>
      <c r="AV114" s="982"/>
      <c r="AW114" s="982"/>
      <c r="AX114" s="982"/>
      <c r="AY114" s="982"/>
      <c r="AZ114" s="857" t="s">
        <v>401</v>
      </c>
      <c r="BA114" s="792"/>
      <c r="BB114" s="792"/>
      <c r="BC114" s="792"/>
      <c r="BD114" s="792"/>
      <c r="BE114" s="792"/>
      <c r="BF114" s="792"/>
      <c r="BG114" s="792"/>
      <c r="BH114" s="792"/>
      <c r="BI114" s="792"/>
      <c r="BJ114" s="792"/>
      <c r="BK114" s="792"/>
      <c r="BL114" s="792"/>
      <c r="BM114" s="792"/>
      <c r="BN114" s="792"/>
      <c r="BO114" s="792"/>
      <c r="BP114" s="793"/>
      <c r="BQ114" s="858">
        <v>4993117</v>
      </c>
      <c r="BR114" s="859"/>
      <c r="BS114" s="859"/>
      <c r="BT114" s="859"/>
      <c r="BU114" s="859"/>
      <c r="BV114" s="859">
        <v>4898875</v>
      </c>
      <c r="BW114" s="859"/>
      <c r="BX114" s="859"/>
      <c r="BY114" s="859"/>
      <c r="BZ114" s="859"/>
      <c r="CA114" s="859">
        <v>4988050</v>
      </c>
      <c r="CB114" s="859"/>
      <c r="CC114" s="859"/>
      <c r="CD114" s="859"/>
      <c r="CE114" s="859"/>
      <c r="CF114" s="920">
        <v>23.2</v>
      </c>
      <c r="CG114" s="921"/>
      <c r="CH114" s="921"/>
      <c r="CI114" s="921"/>
      <c r="CJ114" s="921"/>
      <c r="CK114" s="976"/>
      <c r="CL114" s="933"/>
      <c r="CM114" s="870" t="s">
        <v>402</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1" t="s">
        <v>65</v>
      </c>
      <c r="DH114" s="822"/>
      <c r="DI114" s="822"/>
      <c r="DJ114" s="822"/>
      <c r="DK114" s="823"/>
      <c r="DL114" s="824" t="s">
        <v>65</v>
      </c>
      <c r="DM114" s="822"/>
      <c r="DN114" s="822"/>
      <c r="DO114" s="822"/>
      <c r="DP114" s="823"/>
      <c r="DQ114" s="824" t="s">
        <v>65</v>
      </c>
      <c r="DR114" s="822"/>
      <c r="DS114" s="822"/>
      <c r="DT114" s="822"/>
      <c r="DU114" s="823"/>
      <c r="DV114" s="863" t="s">
        <v>65</v>
      </c>
      <c r="DW114" s="864"/>
      <c r="DX114" s="864"/>
      <c r="DY114" s="864"/>
      <c r="DZ114" s="865"/>
    </row>
    <row r="115" spans="1:130" s="103" customFormat="1" ht="26.25" customHeight="1" x14ac:dyDescent="0.15">
      <c r="A115" s="970"/>
      <c r="B115" s="971"/>
      <c r="C115" s="792" t="s">
        <v>403</v>
      </c>
      <c r="D115" s="792"/>
      <c r="E115" s="792"/>
      <c r="F115" s="792"/>
      <c r="G115" s="792"/>
      <c r="H115" s="792"/>
      <c r="I115" s="792"/>
      <c r="J115" s="792"/>
      <c r="K115" s="792"/>
      <c r="L115" s="792"/>
      <c r="M115" s="792"/>
      <c r="N115" s="792"/>
      <c r="O115" s="792"/>
      <c r="P115" s="792"/>
      <c r="Q115" s="792"/>
      <c r="R115" s="792"/>
      <c r="S115" s="792"/>
      <c r="T115" s="792"/>
      <c r="U115" s="792"/>
      <c r="V115" s="792"/>
      <c r="W115" s="792"/>
      <c r="X115" s="792"/>
      <c r="Y115" s="792"/>
      <c r="Z115" s="793"/>
      <c r="AA115" s="961">
        <v>4876</v>
      </c>
      <c r="AB115" s="962"/>
      <c r="AC115" s="962"/>
      <c r="AD115" s="962"/>
      <c r="AE115" s="963"/>
      <c r="AF115" s="964">
        <v>4694</v>
      </c>
      <c r="AG115" s="962"/>
      <c r="AH115" s="962"/>
      <c r="AI115" s="962"/>
      <c r="AJ115" s="963"/>
      <c r="AK115" s="964">
        <v>3587</v>
      </c>
      <c r="AL115" s="962"/>
      <c r="AM115" s="962"/>
      <c r="AN115" s="962"/>
      <c r="AO115" s="963"/>
      <c r="AP115" s="965">
        <v>0</v>
      </c>
      <c r="AQ115" s="966"/>
      <c r="AR115" s="966"/>
      <c r="AS115" s="966"/>
      <c r="AT115" s="967"/>
      <c r="AU115" s="981"/>
      <c r="AV115" s="982"/>
      <c r="AW115" s="982"/>
      <c r="AX115" s="982"/>
      <c r="AY115" s="982"/>
      <c r="AZ115" s="857" t="s">
        <v>404</v>
      </c>
      <c r="BA115" s="792"/>
      <c r="BB115" s="792"/>
      <c r="BC115" s="792"/>
      <c r="BD115" s="792"/>
      <c r="BE115" s="792"/>
      <c r="BF115" s="792"/>
      <c r="BG115" s="792"/>
      <c r="BH115" s="792"/>
      <c r="BI115" s="792"/>
      <c r="BJ115" s="792"/>
      <c r="BK115" s="792"/>
      <c r="BL115" s="792"/>
      <c r="BM115" s="792"/>
      <c r="BN115" s="792"/>
      <c r="BO115" s="792"/>
      <c r="BP115" s="793"/>
      <c r="BQ115" s="858" t="s">
        <v>65</v>
      </c>
      <c r="BR115" s="859"/>
      <c r="BS115" s="859"/>
      <c r="BT115" s="859"/>
      <c r="BU115" s="859"/>
      <c r="BV115" s="859" t="s">
        <v>65</v>
      </c>
      <c r="BW115" s="859"/>
      <c r="BX115" s="859"/>
      <c r="BY115" s="859"/>
      <c r="BZ115" s="859"/>
      <c r="CA115" s="859" t="s">
        <v>65</v>
      </c>
      <c r="CB115" s="859"/>
      <c r="CC115" s="859"/>
      <c r="CD115" s="859"/>
      <c r="CE115" s="859"/>
      <c r="CF115" s="920" t="s">
        <v>65</v>
      </c>
      <c r="CG115" s="921"/>
      <c r="CH115" s="921"/>
      <c r="CI115" s="921"/>
      <c r="CJ115" s="921"/>
      <c r="CK115" s="976"/>
      <c r="CL115" s="933"/>
      <c r="CM115" s="857" t="s">
        <v>405</v>
      </c>
      <c r="CN115" s="960"/>
      <c r="CO115" s="960"/>
      <c r="CP115" s="960"/>
      <c r="CQ115" s="960"/>
      <c r="CR115" s="960"/>
      <c r="CS115" s="960"/>
      <c r="CT115" s="960"/>
      <c r="CU115" s="960"/>
      <c r="CV115" s="960"/>
      <c r="CW115" s="960"/>
      <c r="CX115" s="960"/>
      <c r="CY115" s="960"/>
      <c r="CZ115" s="960"/>
      <c r="DA115" s="960"/>
      <c r="DB115" s="960"/>
      <c r="DC115" s="960"/>
      <c r="DD115" s="960"/>
      <c r="DE115" s="960"/>
      <c r="DF115" s="793"/>
      <c r="DG115" s="821" t="s">
        <v>65</v>
      </c>
      <c r="DH115" s="822"/>
      <c r="DI115" s="822"/>
      <c r="DJ115" s="822"/>
      <c r="DK115" s="823"/>
      <c r="DL115" s="824" t="s">
        <v>65</v>
      </c>
      <c r="DM115" s="822"/>
      <c r="DN115" s="822"/>
      <c r="DO115" s="822"/>
      <c r="DP115" s="823"/>
      <c r="DQ115" s="824" t="s">
        <v>65</v>
      </c>
      <c r="DR115" s="822"/>
      <c r="DS115" s="822"/>
      <c r="DT115" s="822"/>
      <c r="DU115" s="823"/>
      <c r="DV115" s="863" t="s">
        <v>65</v>
      </c>
      <c r="DW115" s="864"/>
      <c r="DX115" s="864"/>
      <c r="DY115" s="864"/>
      <c r="DZ115" s="865"/>
    </row>
    <row r="116" spans="1:130" s="103" customFormat="1" ht="26.25" customHeight="1" x14ac:dyDescent="0.15">
      <c r="A116" s="972"/>
      <c r="B116" s="973"/>
      <c r="C116" s="902" t="s">
        <v>406</v>
      </c>
      <c r="D116" s="902"/>
      <c r="E116" s="902"/>
      <c r="F116" s="902"/>
      <c r="G116" s="902"/>
      <c r="H116" s="902"/>
      <c r="I116" s="902"/>
      <c r="J116" s="902"/>
      <c r="K116" s="902"/>
      <c r="L116" s="902"/>
      <c r="M116" s="902"/>
      <c r="N116" s="902"/>
      <c r="O116" s="902"/>
      <c r="P116" s="902"/>
      <c r="Q116" s="902"/>
      <c r="R116" s="902"/>
      <c r="S116" s="902"/>
      <c r="T116" s="902"/>
      <c r="U116" s="902"/>
      <c r="V116" s="902"/>
      <c r="W116" s="902"/>
      <c r="X116" s="902"/>
      <c r="Y116" s="902"/>
      <c r="Z116" s="903"/>
      <c r="AA116" s="821">
        <v>58</v>
      </c>
      <c r="AB116" s="822"/>
      <c r="AC116" s="822"/>
      <c r="AD116" s="822"/>
      <c r="AE116" s="823"/>
      <c r="AF116" s="824">
        <v>91</v>
      </c>
      <c r="AG116" s="822"/>
      <c r="AH116" s="822"/>
      <c r="AI116" s="822"/>
      <c r="AJ116" s="823"/>
      <c r="AK116" s="824">
        <v>145</v>
      </c>
      <c r="AL116" s="822"/>
      <c r="AM116" s="822"/>
      <c r="AN116" s="822"/>
      <c r="AO116" s="823"/>
      <c r="AP116" s="863">
        <v>0</v>
      </c>
      <c r="AQ116" s="864"/>
      <c r="AR116" s="864"/>
      <c r="AS116" s="864"/>
      <c r="AT116" s="865"/>
      <c r="AU116" s="981"/>
      <c r="AV116" s="982"/>
      <c r="AW116" s="982"/>
      <c r="AX116" s="982"/>
      <c r="AY116" s="982"/>
      <c r="AZ116" s="908" t="s">
        <v>407</v>
      </c>
      <c r="BA116" s="909"/>
      <c r="BB116" s="909"/>
      <c r="BC116" s="909"/>
      <c r="BD116" s="909"/>
      <c r="BE116" s="909"/>
      <c r="BF116" s="909"/>
      <c r="BG116" s="909"/>
      <c r="BH116" s="909"/>
      <c r="BI116" s="909"/>
      <c r="BJ116" s="909"/>
      <c r="BK116" s="909"/>
      <c r="BL116" s="909"/>
      <c r="BM116" s="909"/>
      <c r="BN116" s="909"/>
      <c r="BO116" s="909"/>
      <c r="BP116" s="910"/>
      <c r="BQ116" s="858" t="s">
        <v>65</v>
      </c>
      <c r="BR116" s="859"/>
      <c r="BS116" s="859"/>
      <c r="BT116" s="859"/>
      <c r="BU116" s="859"/>
      <c r="BV116" s="859" t="s">
        <v>65</v>
      </c>
      <c r="BW116" s="859"/>
      <c r="BX116" s="859"/>
      <c r="BY116" s="859"/>
      <c r="BZ116" s="859"/>
      <c r="CA116" s="859" t="s">
        <v>65</v>
      </c>
      <c r="CB116" s="859"/>
      <c r="CC116" s="859"/>
      <c r="CD116" s="859"/>
      <c r="CE116" s="859"/>
      <c r="CF116" s="920" t="s">
        <v>65</v>
      </c>
      <c r="CG116" s="921"/>
      <c r="CH116" s="921"/>
      <c r="CI116" s="921"/>
      <c r="CJ116" s="921"/>
      <c r="CK116" s="976"/>
      <c r="CL116" s="933"/>
      <c r="CM116" s="870" t="s">
        <v>408</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1">
        <v>19870</v>
      </c>
      <c r="DH116" s="822"/>
      <c r="DI116" s="822"/>
      <c r="DJ116" s="822"/>
      <c r="DK116" s="823"/>
      <c r="DL116" s="824">
        <v>15750</v>
      </c>
      <c r="DM116" s="822"/>
      <c r="DN116" s="822"/>
      <c r="DO116" s="822"/>
      <c r="DP116" s="823"/>
      <c r="DQ116" s="824">
        <v>12600</v>
      </c>
      <c r="DR116" s="822"/>
      <c r="DS116" s="822"/>
      <c r="DT116" s="822"/>
      <c r="DU116" s="823"/>
      <c r="DV116" s="863">
        <v>0.1</v>
      </c>
      <c r="DW116" s="864"/>
      <c r="DX116" s="864"/>
      <c r="DY116" s="864"/>
      <c r="DZ116" s="865"/>
    </row>
    <row r="117" spans="1:130" s="103" customFormat="1" ht="26.25" customHeight="1" x14ac:dyDescent="0.15">
      <c r="A117" s="946" t="s">
        <v>120</v>
      </c>
      <c r="B117" s="947"/>
      <c r="C117" s="947"/>
      <c r="D117" s="947"/>
      <c r="E117" s="947"/>
      <c r="F117" s="947"/>
      <c r="G117" s="947"/>
      <c r="H117" s="947"/>
      <c r="I117" s="947"/>
      <c r="J117" s="947"/>
      <c r="K117" s="947"/>
      <c r="L117" s="947"/>
      <c r="M117" s="947"/>
      <c r="N117" s="947"/>
      <c r="O117" s="947"/>
      <c r="P117" s="947"/>
      <c r="Q117" s="947"/>
      <c r="R117" s="947"/>
      <c r="S117" s="947"/>
      <c r="T117" s="947"/>
      <c r="U117" s="947"/>
      <c r="V117" s="947"/>
      <c r="W117" s="947"/>
      <c r="X117" s="947"/>
      <c r="Y117" s="899" t="s">
        <v>409</v>
      </c>
      <c r="Z117" s="948"/>
      <c r="AA117" s="953">
        <v>7128526</v>
      </c>
      <c r="AB117" s="954"/>
      <c r="AC117" s="954"/>
      <c r="AD117" s="954"/>
      <c r="AE117" s="955"/>
      <c r="AF117" s="956">
        <v>6971323</v>
      </c>
      <c r="AG117" s="954"/>
      <c r="AH117" s="954"/>
      <c r="AI117" s="954"/>
      <c r="AJ117" s="955"/>
      <c r="AK117" s="956">
        <v>6983196</v>
      </c>
      <c r="AL117" s="954"/>
      <c r="AM117" s="954"/>
      <c r="AN117" s="954"/>
      <c r="AO117" s="955"/>
      <c r="AP117" s="957"/>
      <c r="AQ117" s="958"/>
      <c r="AR117" s="958"/>
      <c r="AS117" s="958"/>
      <c r="AT117" s="959"/>
      <c r="AU117" s="981"/>
      <c r="AV117" s="982"/>
      <c r="AW117" s="982"/>
      <c r="AX117" s="982"/>
      <c r="AY117" s="982"/>
      <c r="AZ117" s="908" t="s">
        <v>410</v>
      </c>
      <c r="BA117" s="909"/>
      <c r="BB117" s="909"/>
      <c r="BC117" s="909"/>
      <c r="BD117" s="909"/>
      <c r="BE117" s="909"/>
      <c r="BF117" s="909"/>
      <c r="BG117" s="909"/>
      <c r="BH117" s="909"/>
      <c r="BI117" s="909"/>
      <c r="BJ117" s="909"/>
      <c r="BK117" s="909"/>
      <c r="BL117" s="909"/>
      <c r="BM117" s="909"/>
      <c r="BN117" s="909"/>
      <c r="BO117" s="909"/>
      <c r="BP117" s="910"/>
      <c r="BQ117" s="858" t="s">
        <v>65</v>
      </c>
      <c r="BR117" s="859"/>
      <c r="BS117" s="859"/>
      <c r="BT117" s="859"/>
      <c r="BU117" s="859"/>
      <c r="BV117" s="859" t="s">
        <v>65</v>
      </c>
      <c r="BW117" s="859"/>
      <c r="BX117" s="859"/>
      <c r="BY117" s="859"/>
      <c r="BZ117" s="859"/>
      <c r="CA117" s="859" t="s">
        <v>65</v>
      </c>
      <c r="CB117" s="859"/>
      <c r="CC117" s="859"/>
      <c r="CD117" s="859"/>
      <c r="CE117" s="859"/>
      <c r="CF117" s="920" t="s">
        <v>65</v>
      </c>
      <c r="CG117" s="921"/>
      <c r="CH117" s="921"/>
      <c r="CI117" s="921"/>
      <c r="CJ117" s="921"/>
      <c r="CK117" s="976"/>
      <c r="CL117" s="933"/>
      <c r="CM117" s="870" t="s">
        <v>411</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1" t="s">
        <v>65</v>
      </c>
      <c r="DH117" s="822"/>
      <c r="DI117" s="822"/>
      <c r="DJ117" s="822"/>
      <c r="DK117" s="823"/>
      <c r="DL117" s="824" t="s">
        <v>65</v>
      </c>
      <c r="DM117" s="822"/>
      <c r="DN117" s="822"/>
      <c r="DO117" s="822"/>
      <c r="DP117" s="823"/>
      <c r="DQ117" s="824" t="s">
        <v>65</v>
      </c>
      <c r="DR117" s="822"/>
      <c r="DS117" s="822"/>
      <c r="DT117" s="822"/>
      <c r="DU117" s="823"/>
      <c r="DV117" s="863" t="s">
        <v>65</v>
      </c>
      <c r="DW117" s="864"/>
      <c r="DX117" s="864"/>
      <c r="DY117" s="864"/>
      <c r="DZ117" s="865"/>
    </row>
    <row r="118" spans="1:130" s="103" customFormat="1" ht="26.25" customHeight="1" x14ac:dyDescent="0.15">
      <c r="A118" s="946" t="s">
        <v>384</v>
      </c>
      <c r="B118" s="947"/>
      <c r="C118" s="947"/>
      <c r="D118" s="947"/>
      <c r="E118" s="947"/>
      <c r="F118" s="947"/>
      <c r="G118" s="947"/>
      <c r="H118" s="947"/>
      <c r="I118" s="947"/>
      <c r="J118" s="947"/>
      <c r="K118" s="947"/>
      <c r="L118" s="947"/>
      <c r="M118" s="947"/>
      <c r="N118" s="947"/>
      <c r="O118" s="947"/>
      <c r="P118" s="947"/>
      <c r="Q118" s="947"/>
      <c r="R118" s="947"/>
      <c r="S118" s="947"/>
      <c r="T118" s="947"/>
      <c r="U118" s="947"/>
      <c r="V118" s="947"/>
      <c r="W118" s="947"/>
      <c r="X118" s="947"/>
      <c r="Y118" s="947"/>
      <c r="Z118" s="948"/>
      <c r="AA118" s="949" t="s">
        <v>381</v>
      </c>
      <c r="AB118" s="947"/>
      <c r="AC118" s="947"/>
      <c r="AD118" s="947"/>
      <c r="AE118" s="948"/>
      <c r="AF118" s="949" t="s">
        <v>382</v>
      </c>
      <c r="AG118" s="947"/>
      <c r="AH118" s="947"/>
      <c r="AI118" s="947"/>
      <c r="AJ118" s="948"/>
      <c r="AK118" s="949" t="s">
        <v>238</v>
      </c>
      <c r="AL118" s="947"/>
      <c r="AM118" s="947"/>
      <c r="AN118" s="947"/>
      <c r="AO118" s="948"/>
      <c r="AP118" s="950" t="s">
        <v>383</v>
      </c>
      <c r="AQ118" s="951"/>
      <c r="AR118" s="951"/>
      <c r="AS118" s="951"/>
      <c r="AT118" s="952"/>
      <c r="AU118" s="981"/>
      <c r="AV118" s="982"/>
      <c r="AW118" s="982"/>
      <c r="AX118" s="982"/>
      <c r="AY118" s="982"/>
      <c r="AZ118" s="901" t="s">
        <v>412</v>
      </c>
      <c r="BA118" s="902"/>
      <c r="BB118" s="902"/>
      <c r="BC118" s="902"/>
      <c r="BD118" s="902"/>
      <c r="BE118" s="902"/>
      <c r="BF118" s="902"/>
      <c r="BG118" s="902"/>
      <c r="BH118" s="902"/>
      <c r="BI118" s="902"/>
      <c r="BJ118" s="902"/>
      <c r="BK118" s="902"/>
      <c r="BL118" s="902"/>
      <c r="BM118" s="902"/>
      <c r="BN118" s="902"/>
      <c r="BO118" s="902"/>
      <c r="BP118" s="903"/>
      <c r="BQ118" s="904" t="s">
        <v>65</v>
      </c>
      <c r="BR118" s="905"/>
      <c r="BS118" s="905"/>
      <c r="BT118" s="905"/>
      <c r="BU118" s="905"/>
      <c r="BV118" s="905" t="s">
        <v>65</v>
      </c>
      <c r="BW118" s="905"/>
      <c r="BX118" s="905"/>
      <c r="BY118" s="905"/>
      <c r="BZ118" s="905"/>
      <c r="CA118" s="905" t="s">
        <v>65</v>
      </c>
      <c r="CB118" s="905"/>
      <c r="CC118" s="905"/>
      <c r="CD118" s="905"/>
      <c r="CE118" s="905"/>
      <c r="CF118" s="920" t="s">
        <v>65</v>
      </c>
      <c r="CG118" s="921"/>
      <c r="CH118" s="921"/>
      <c r="CI118" s="921"/>
      <c r="CJ118" s="921"/>
      <c r="CK118" s="976"/>
      <c r="CL118" s="933"/>
      <c r="CM118" s="870" t="s">
        <v>413</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1" t="s">
        <v>65</v>
      </c>
      <c r="DH118" s="822"/>
      <c r="DI118" s="822"/>
      <c r="DJ118" s="822"/>
      <c r="DK118" s="823"/>
      <c r="DL118" s="824" t="s">
        <v>65</v>
      </c>
      <c r="DM118" s="822"/>
      <c r="DN118" s="822"/>
      <c r="DO118" s="822"/>
      <c r="DP118" s="823"/>
      <c r="DQ118" s="824" t="s">
        <v>65</v>
      </c>
      <c r="DR118" s="822"/>
      <c r="DS118" s="822"/>
      <c r="DT118" s="822"/>
      <c r="DU118" s="823"/>
      <c r="DV118" s="863" t="s">
        <v>65</v>
      </c>
      <c r="DW118" s="864"/>
      <c r="DX118" s="864"/>
      <c r="DY118" s="864"/>
      <c r="DZ118" s="865"/>
    </row>
    <row r="119" spans="1:130" s="103" customFormat="1" ht="26.25" customHeight="1" x14ac:dyDescent="0.15">
      <c r="A119" s="930" t="s">
        <v>388</v>
      </c>
      <c r="B119" s="931"/>
      <c r="C119" s="936" t="s">
        <v>389</v>
      </c>
      <c r="D119" s="937"/>
      <c r="E119" s="937"/>
      <c r="F119" s="937"/>
      <c r="G119" s="937"/>
      <c r="H119" s="937"/>
      <c r="I119" s="937"/>
      <c r="J119" s="937"/>
      <c r="K119" s="937"/>
      <c r="L119" s="937"/>
      <c r="M119" s="937"/>
      <c r="N119" s="937"/>
      <c r="O119" s="937"/>
      <c r="P119" s="937"/>
      <c r="Q119" s="937"/>
      <c r="R119" s="937"/>
      <c r="S119" s="937"/>
      <c r="T119" s="937"/>
      <c r="U119" s="937"/>
      <c r="V119" s="937"/>
      <c r="W119" s="937"/>
      <c r="X119" s="937"/>
      <c r="Y119" s="937"/>
      <c r="Z119" s="938"/>
      <c r="AA119" s="939" t="s">
        <v>65</v>
      </c>
      <c r="AB119" s="940"/>
      <c r="AC119" s="940"/>
      <c r="AD119" s="940"/>
      <c r="AE119" s="941"/>
      <c r="AF119" s="942" t="s">
        <v>65</v>
      </c>
      <c r="AG119" s="940"/>
      <c r="AH119" s="940"/>
      <c r="AI119" s="940"/>
      <c r="AJ119" s="941"/>
      <c r="AK119" s="942" t="s">
        <v>65</v>
      </c>
      <c r="AL119" s="940"/>
      <c r="AM119" s="940"/>
      <c r="AN119" s="940"/>
      <c r="AO119" s="941"/>
      <c r="AP119" s="943" t="s">
        <v>65</v>
      </c>
      <c r="AQ119" s="944"/>
      <c r="AR119" s="944"/>
      <c r="AS119" s="944"/>
      <c r="AT119" s="945"/>
      <c r="AU119" s="983"/>
      <c r="AV119" s="984"/>
      <c r="AW119" s="984"/>
      <c r="AX119" s="984"/>
      <c r="AY119" s="984"/>
      <c r="AZ119" s="134" t="s">
        <v>120</v>
      </c>
      <c r="BA119" s="134"/>
      <c r="BB119" s="134"/>
      <c r="BC119" s="134"/>
      <c r="BD119" s="134"/>
      <c r="BE119" s="134"/>
      <c r="BF119" s="134"/>
      <c r="BG119" s="134"/>
      <c r="BH119" s="134"/>
      <c r="BI119" s="134"/>
      <c r="BJ119" s="134"/>
      <c r="BK119" s="134"/>
      <c r="BL119" s="134"/>
      <c r="BM119" s="134"/>
      <c r="BN119" s="134"/>
      <c r="BO119" s="899" t="s">
        <v>414</v>
      </c>
      <c r="BP119" s="900"/>
      <c r="BQ119" s="904">
        <v>86791903</v>
      </c>
      <c r="BR119" s="905"/>
      <c r="BS119" s="905"/>
      <c r="BT119" s="905"/>
      <c r="BU119" s="905"/>
      <c r="BV119" s="905">
        <v>83869145</v>
      </c>
      <c r="BW119" s="905"/>
      <c r="BX119" s="905"/>
      <c r="BY119" s="905"/>
      <c r="BZ119" s="905"/>
      <c r="CA119" s="905">
        <v>80798995</v>
      </c>
      <c r="CB119" s="905"/>
      <c r="CC119" s="905"/>
      <c r="CD119" s="905"/>
      <c r="CE119" s="905"/>
      <c r="CF119" s="788"/>
      <c r="CG119" s="789"/>
      <c r="CH119" s="789"/>
      <c r="CI119" s="789"/>
      <c r="CJ119" s="898"/>
      <c r="CK119" s="977"/>
      <c r="CL119" s="935"/>
      <c r="CM119" s="860" t="s">
        <v>415</v>
      </c>
      <c r="CN119" s="861"/>
      <c r="CO119" s="861"/>
      <c r="CP119" s="861"/>
      <c r="CQ119" s="861"/>
      <c r="CR119" s="861"/>
      <c r="CS119" s="861"/>
      <c r="CT119" s="861"/>
      <c r="CU119" s="861"/>
      <c r="CV119" s="861"/>
      <c r="CW119" s="861"/>
      <c r="CX119" s="861"/>
      <c r="CY119" s="861"/>
      <c r="CZ119" s="861"/>
      <c r="DA119" s="861"/>
      <c r="DB119" s="861"/>
      <c r="DC119" s="861"/>
      <c r="DD119" s="861"/>
      <c r="DE119" s="861"/>
      <c r="DF119" s="862"/>
      <c r="DG119" s="804" t="s">
        <v>65</v>
      </c>
      <c r="DH119" s="805"/>
      <c r="DI119" s="805"/>
      <c r="DJ119" s="805"/>
      <c r="DK119" s="806"/>
      <c r="DL119" s="807" t="s">
        <v>65</v>
      </c>
      <c r="DM119" s="805"/>
      <c r="DN119" s="805"/>
      <c r="DO119" s="805"/>
      <c r="DP119" s="806"/>
      <c r="DQ119" s="807" t="s">
        <v>65</v>
      </c>
      <c r="DR119" s="805"/>
      <c r="DS119" s="805"/>
      <c r="DT119" s="805"/>
      <c r="DU119" s="806"/>
      <c r="DV119" s="873" t="s">
        <v>65</v>
      </c>
      <c r="DW119" s="874"/>
      <c r="DX119" s="874"/>
      <c r="DY119" s="874"/>
      <c r="DZ119" s="875"/>
    </row>
    <row r="120" spans="1:130" s="103" customFormat="1" ht="26.25" customHeight="1" x14ac:dyDescent="0.15">
      <c r="A120" s="932"/>
      <c r="B120" s="933"/>
      <c r="C120" s="870" t="s">
        <v>392</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1" t="s">
        <v>65</v>
      </c>
      <c r="AB120" s="822"/>
      <c r="AC120" s="822"/>
      <c r="AD120" s="822"/>
      <c r="AE120" s="823"/>
      <c r="AF120" s="824" t="s">
        <v>65</v>
      </c>
      <c r="AG120" s="822"/>
      <c r="AH120" s="822"/>
      <c r="AI120" s="822"/>
      <c r="AJ120" s="823"/>
      <c r="AK120" s="824" t="s">
        <v>65</v>
      </c>
      <c r="AL120" s="822"/>
      <c r="AM120" s="822"/>
      <c r="AN120" s="822"/>
      <c r="AO120" s="823"/>
      <c r="AP120" s="863" t="s">
        <v>65</v>
      </c>
      <c r="AQ120" s="864"/>
      <c r="AR120" s="864"/>
      <c r="AS120" s="864"/>
      <c r="AT120" s="865"/>
      <c r="AU120" s="922" t="s">
        <v>416</v>
      </c>
      <c r="AV120" s="923"/>
      <c r="AW120" s="923"/>
      <c r="AX120" s="923"/>
      <c r="AY120" s="924"/>
      <c r="AZ120" s="885" t="s">
        <v>417</v>
      </c>
      <c r="BA120" s="850"/>
      <c r="BB120" s="850"/>
      <c r="BC120" s="850"/>
      <c r="BD120" s="850"/>
      <c r="BE120" s="850"/>
      <c r="BF120" s="850"/>
      <c r="BG120" s="850"/>
      <c r="BH120" s="850"/>
      <c r="BI120" s="850"/>
      <c r="BJ120" s="850"/>
      <c r="BK120" s="850"/>
      <c r="BL120" s="850"/>
      <c r="BM120" s="850"/>
      <c r="BN120" s="850"/>
      <c r="BO120" s="850"/>
      <c r="BP120" s="851"/>
      <c r="BQ120" s="886">
        <v>10907437</v>
      </c>
      <c r="BR120" s="867"/>
      <c r="BS120" s="867"/>
      <c r="BT120" s="867"/>
      <c r="BU120" s="867"/>
      <c r="BV120" s="867">
        <v>10730553</v>
      </c>
      <c r="BW120" s="867"/>
      <c r="BX120" s="867"/>
      <c r="BY120" s="867"/>
      <c r="BZ120" s="867"/>
      <c r="CA120" s="867">
        <v>9716659</v>
      </c>
      <c r="CB120" s="867"/>
      <c r="CC120" s="867"/>
      <c r="CD120" s="867"/>
      <c r="CE120" s="867"/>
      <c r="CF120" s="911">
        <v>45.2</v>
      </c>
      <c r="CG120" s="912"/>
      <c r="CH120" s="912"/>
      <c r="CI120" s="912"/>
      <c r="CJ120" s="912"/>
      <c r="CK120" s="913" t="s">
        <v>418</v>
      </c>
      <c r="CL120" s="877"/>
      <c r="CM120" s="877"/>
      <c r="CN120" s="877"/>
      <c r="CO120" s="878"/>
      <c r="CP120" s="917" t="s">
        <v>347</v>
      </c>
      <c r="CQ120" s="918"/>
      <c r="CR120" s="918"/>
      <c r="CS120" s="918"/>
      <c r="CT120" s="918"/>
      <c r="CU120" s="918"/>
      <c r="CV120" s="918"/>
      <c r="CW120" s="918"/>
      <c r="CX120" s="918"/>
      <c r="CY120" s="918"/>
      <c r="CZ120" s="918"/>
      <c r="DA120" s="918"/>
      <c r="DB120" s="918"/>
      <c r="DC120" s="918"/>
      <c r="DD120" s="918"/>
      <c r="DE120" s="918"/>
      <c r="DF120" s="919"/>
      <c r="DG120" s="886" t="s">
        <v>65</v>
      </c>
      <c r="DH120" s="867"/>
      <c r="DI120" s="867"/>
      <c r="DJ120" s="867"/>
      <c r="DK120" s="867"/>
      <c r="DL120" s="867">
        <v>25932045</v>
      </c>
      <c r="DM120" s="867"/>
      <c r="DN120" s="867"/>
      <c r="DO120" s="867"/>
      <c r="DP120" s="867"/>
      <c r="DQ120" s="867">
        <v>25155480</v>
      </c>
      <c r="DR120" s="867"/>
      <c r="DS120" s="867"/>
      <c r="DT120" s="867"/>
      <c r="DU120" s="867"/>
      <c r="DV120" s="868">
        <v>117.1</v>
      </c>
      <c r="DW120" s="868"/>
      <c r="DX120" s="868"/>
      <c r="DY120" s="868"/>
      <c r="DZ120" s="869"/>
    </row>
    <row r="121" spans="1:130" s="103" customFormat="1" ht="26.25" customHeight="1" x14ac:dyDescent="0.15">
      <c r="A121" s="932"/>
      <c r="B121" s="933"/>
      <c r="C121" s="908" t="s">
        <v>419</v>
      </c>
      <c r="D121" s="909"/>
      <c r="E121" s="909"/>
      <c r="F121" s="909"/>
      <c r="G121" s="909"/>
      <c r="H121" s="909"/>
      <c r="I121" s="909"/>
      <c r="J121" s="909"/>
      <c r="K121" s="909"/>
      <c r="L121" s="909"/>
      <c r="M121" s="909"/>
      <c r="N121" s="909"/>
      <c r="O121" s="909"/>
      <c r="P121" s="909"/>
      <c r="Q121" s="909"/>
      <c r="R121" s="909"/>
      <c r="S121" s="909"/>
      <c r="T121" s="909"/>
      <c r="U121" s="909"/>
      <c r="V121" s="909"/>
      <c r="W121" s="909"/>
      <c r="X121" s="909"/>
      <c r="Y121" s="909"/>
      <c r="Z121" s="910"/>
      <c r="AA121" s="821" t="s">
        <v>65</v>
      </c>
      <c r="AB121" s="822"/>
      <c r="AC121" s="822"/>
      <c r="AD121" s="822"/>
      <c r="AE121" s="823"/>
      <c r="AF121" s="824" t="s">
        <v>65</v>
      </c>
      <c r="AG121" s="822"/>
      <c r="AH121" s="822"/>
      <c r="AI121" s="822"/>
      <c r="AJ121" s="823"/>
      <c r="AK121" s="824" t="s">
        <v>65</v>
      </c>
      <c r="AL121" s="822"/>
      <c r="AM121" s="822"/>
      <c r="AN121" s="822"/>
      <c r="AO121" s="823"/>
      <c r="AP121" s="863" t="s">
        <v>65</v>
      </c>
      <c r="AQ121" s="864"/>
      <c r="AR121" s="864"/>
      <c r="AS121" s="864"/>
      <c r="AT121" s="865"/>
      <c r="AU121" s="925"/>
      <c r="AV121" s="926"/>
      <c r="AW121" s="926"/>
      <c r="AX121" s="926"/>
      <c r="AY121" s="927"/>
      <c r="AZ121" s="857" t="s">
        <v>420</v>
      </c>
      <c r="BA121" s="792"/>
      <c r="BB121" s="792"/>
      <c r="BC121" s="792"/>
      <c r="BD121" s="792"/>
      <c r="BE121" s="792"/>
      <c r="BF121" s="792"/>
      <c r="BG121" s="792"/>
      <c r="BH121" s="792"/>
      <c r="BI121" s="792"/>
      <c r="BJ121" s="792"/>
      <c r="BK121" s="792"/>
      <c r="BL121" s="792"/>
      <c r="BM121" s="792"/>
      <c r="BN121" s="792"/>
      <c r="BO121" s="792"/>
      <c r="BP121" s="793"/>
      <c r="BQ121" s="858">
        <v>3340393</v>
      </c>
      <c r="BR121" s="859"/>
      <c r="BS121" s="859"/>
      <c r="BT121" s="859"/>
      <c r="BU121" s="859"/>
      <c r="BV121" s="859">
        <v>3551751</v>
      </c>
      <c r="BW121" s="859"/>
      <c r="BX121" s="859"/>
      <c r="BY121" s="859"/>
      <c r="BZ121" s="859"/>
      <c r="CA121" s="859">
        <v>3820498</v>
      </c>
      <c r="CB121" s="859"/>
      <c r="CC121" s="859"/>
      <c r="CD121" s="859"/>
      <c r="CE121" s="859"/>
      <c r="CF121" s="920">
        <v>17.8</v>
      </c>
      <c r="CG121" s="921"/>
      <c r="CH121" s="921"/>
      <c r="CI121" s="921"/>
      <c r="CJ121" s="921"/>
      <c r="CK121" s="914"/>
      <c r="CL121" s="880"/>
      <c r="CM121" s="880"/>
      <c r="CN121" s="880"/>
      <c r="CO121" s="881"/>
      <c r="CP121" s="889" t="s">
        <v>345</v>
      </c>
      <c r="CQ121" s="890"/>
      <c r="CR121" s="890"/>
      <c r="CS121" s="890"/>
      <c r="CT121" s="890"/>
      <c r="CU121" s="890"/>
      <c r="CV121" s="890"/>
      <c r="CW121" s="890"/>
      <c r="CX121" s="890"/>
      <c r="CY121" s="890"/>
      <c r="CZ121" s="890"/>
      <c r="DA121" s="890"/>
      <c r="DB121" s="890"/>
      <c r="DC121" s="890"/>
      <c r="DD121" s="890"/>
      <c r="DE121" s="890"/>
      <c r="DF121" s="891"/>
      <c r="DG121" s="858">
        <v>372693</v>
      </c>
      <c r="DH121" s="859"/>
      <c r="DI121" s="859"/>
      <c r="DJ121" s="859"/>
      <c r="DK121" s="859"/>
      <c r="DL121" s="859">
        <v>281345</v>
      </c>
      <c r="DM121" s="859"/>
      <c r="DN121" s="859"/>
      <c r="DO121" s="859"/>
      <c r="DP121" s="859"/>
      <c r="DQ121" s="859">
        <v>270275</v>
      </c>
      <c r="DR121" s="859"/>
      <c r="DS121" s="859"/>
      <c r="DT121" s="859"/>
      <c r="DU121" s="859"/>
      <c r="DV121" s="836">
        <v>1.3</v>
      </c>
      <c r="DW121" s="836"/>
      <c r="DX121" s="836"/>
      <c r="DY121" s="836"/>
      <c r="DZ121" s="837"/>
    </row>
    <row r="122" spans="1:130" s="103" customFormat="1" ht="26.25" customHeight="1" x14ac:dyDescent="0.15">
      <c r="A122" s="932"/>
      <c r="B122" s="933"/>
      <c r="C122" s="870" t="s">
        <v>402</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1" t="s">
        <v>65</v>
      </c>
      <c r="AB122" s="822"/>
      <c r="AC122" s="822"/>
      <c r="AD122" s="822"/>
      <c r="AE122" s="823"/>
      <c r="AF122" s="824" t="s">
        <v>65</v>
      </c>
      <c r="AG122" s="822"/>
      <c r="AH122" s="822"/>
      <c r="AI122" s="822"/>
      <c r="AJ122" s="823"/>
      <c r="AK122" s="824" t="s">
        <v>65</v>
      </c>
      <c r="AL122" s="822"/>
      <c r="AM122" s="822"/>
      <c r="AN122" s="822"/>
      <c r="AO122" s="823"/>
      <c r="AP122" s="863" t="s">
        <v>65</v>
      </c>
      <c r="AQ122" s="864"/>
      <c r="AR122" s="864"/>
      <c r="AS122" s="864"/>
      <c r="AT122" s="865"/>
      <c r="AU122" s="925"/>
      <c r="AV122" s="926"/>
      <c r="AW122" s="926"/>
      <c r="AX122" s="926"/>
      <c r="AY122" s="927"/>
      <c r="AZ122" s="901" t="s">
        <v>421</v>
      </c>
      <c r="BA122" s="902"/>
      <c r="BB122" s="902"/>
      <c r="BC122" s="902"/>
      <c r="BD122" s="902"/>
      <c r="BE122" s="902"/>
      <c r="BF122" s="902"/>
      <c r="BG122" s="902"/>
      <c r="BH122" s="902"/>
      <c r="BI122" s="902"/>
      <c r="BJ122" s="902"/>
      <c r="BK122" s="902"/>
      <c r="BL122" s="902"/>
      <c r="BM122" s="902"/>
      <c r="BN122" s="902"/>
      <c r="BO122" s="902"/>
      <c r="BP122" s="903"/>
      <c r="BQ122" s="904">
        <v>58515285</v>
      </c>
      <c r="BR122" s="905"/>
      <c r="BS122" s="905"/>
      <c r="BT122" s="905"/>
      <c r="BU122" s="905"/>
      <c r="BV122" s="905">
        <v>56440240</v>
      </c>
      <c r="BW122" s="905"/>
      <c r="BX122" s="905"/>
      <c r="BY122" s="905"/>
      <c r="BZ122" s="905"/>
      <c r="CA122" s="905">
        <v>54566392</v>
      </c>
      <c r="CB122" s="905"/>
      <c r="CC122" s="905"/>
      <c r="CD122" s="905"/>
      <c r="CE122" s="905"/>
      <c r="CF122" s="906">
        <v>253.9</v>
      </c>
      <c r="CG122" s="907"/>
      <c r="CH122" s="907"/>
      <c r="CI122" s="907"/>
      <c r="CJ122" s="907"/>
      <c r="CK122" s="914"/>
      <c r="CL122" s="880"/>
      <c r="CM122" s="880"/>
      <c r="CN122" s="880"/>
      <c r="CO122" s="881"/>
      <c r="CP122" s="889" t="s">
        <v>350</v>
      </c>
      <c r="CQ122" s="890"/>
      <c r="CR122" s="890"/>
      <c r="CS122" s="890"/>
      <c r="CT122" s="890"/>
      <c r="CU122" s="890"/>
      <c r="CV122" s="890"/>
      <c r="CW122" s="890"/>
      <c r="CX122" s="890"/>
      <c r="CY122" s="890"/>
      <c r="CZ122" s="890"/>
      <c r="DA122" s="890"/>
      <c r="DB122" s="890"/>
      <c r="DC122" s="890"/>
      <c r="DD122" s="890"/>
      <c r="DE122" s="890"/>
      <c r="DF122" s="891"/>
      <c r="DG122" s="858" t="s">
        <v>65</v>
      </c>
      <c r="DH122" s="859"/>
      <c r="DI122" s="859"/>
      <c r="DJ122" s="859"/>
      <c r="DK122" s="859"/>
      <c r="DL122" s="859">
        <v>131893</v>
      </c>
      <c r="DM122" s="859"/>
      <c r="DN122" s="859"/>
      <c r="DO122" s="859"/>
      <c r="DP122" s="859"/>
      <c r="DQ122" s="859">
        <v>29693</v>
      </c>
      <c r="DR122" s="859"/>
      <c r="DS122" s="859"/>
      <c r="DT122" s="859"/>
      <c r="DU122" s="859"/>
      <c r="DV122" s="836">
        <v>0.1</v>
      </c>
      <c r="DW122" s="836"/>
      <c r="DX122" s="836"/>
      <c r="DY122" s="836"/>
      <c r="DZ122" s="837"/>
    </row>
    <row r="123" spans="1:130" s="103" customFormat="1" ht="26.25" customHeight="1" x14ac:dyDescent="0.15">
      <c r="A123" s="932"/>
      <c r="B123" s="933"/>
      <c r="C123" s="870" t="s">
        <v>408</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1">
        <v>4514</v>
      </c>
      <c r="AB123" s="822"/>
      <c r="AC123" s="822"/>
      <c r="AD123" s="822"/>
      <c r="AE123" s="823"/>
      <c r="AF123" s="824">
        <v>4445</v>
      </c>
      <c r="AG123" s="822"/>
      <c r="AH123" s="822"/>
      <c r="AI123" s="822"/>
      <c r="AJ123" s="823"/>
      <c r="AK123" s="824">
        <v>3391</v>
      </c>
      <c r="AL123" s="822"/>
      <c r="AM123" s="822"/>
      <c r="AN123" s="822"/>
      <c r="AO123" s="823"/>
      <c r="AP123" s="863">
        <v>0</v>
      </c>
      <c r="AQ123" s="864"/>
      <c r="AR123" s="864"/>
      <c r="AS123" s="864"/>
      <c r="AT123" s="865"/>
      <c r="AU123" s="928"/>
      <c r="AV123" s="929"/>
      <c r="AW123" s="929"/>
      <c r="AX123" s="929"/>
      <c r="AY123" s="929"/>
      <c r="AZ123" s="134" t="s">
        <v>120</v>
      </c>
      <c r="BA123" s="134"/>
      <c r="BB123" s="134"/>
      <c r="BC123" s="134"/>
      <c r="BD123" s="134"/>
      <c r="BE123" s="134"/>
      <c r="BF123" s="134"/>
      <c r="BG123" s="134"/>
      <c r="BH123" s="134"/>
      <c r="BI123" s="134"/>
      <c r="BJ123" s="134"/>
      <c r="BK123" s="134"/>
      <c r="BL123" s="134"/>
      <c r="BM123" s="134"/>
      <c r="BN123" s="134"/>
      <c r="BO123" s="899" t="s">
        <v>422</v>
      </c>
      <c r="BP123" s="900"/>
      <c r="BQ123" s="896">
        <v>72763115</v>
      </c>
      <c r="BR123" s="897"/>
      <c r="BS123" s="897"/>
      <c r="BT123" s="897"/>
      <c r="BU123" s="897"/>
      <c r="BV123" s="897">
        <v>70722544</v>
      </c>
      <c r="BW123" s="897"/>
      <c r="BX123" s="897"/>
      <c r="BY123" s="897"/>
      <c r="BZ123" s="897"/>
      <c r="CA123" s="897">
        <v>68103549</v>
      </c>
      <c r="CB123" s="897"/>
      <c r="CC123" s="897"/>
      <c r="CD123" s="897"/>
      <c r="CE123" s="897"/>
      <c r="CF123" s="788"/>
      <c r="CG123" s="789"/>
      <c r="CH123" s="789"/>
      <c r="CI123" s="789"/>
      <c r="CJ123" s="898"/>
      <c r="CK123" s="914"/>
      <c r="CL123" s="880"/>
      <c r="CM123" s="880"/>
      <c r="CN123" s="880"/>
      <c r="CO123" s="881"/>
      <c r="CP123" s="889" t="s">
        <v>343</v>
      </c>
      <c r="CQ123" s="890"/>
      <c r="CR123" s="890"/>
      <c r="CS123" s="890"/>
      <c r="CT123" s="890"/>
      <c r="CU123" s="890"/>
      <c r="CV123" s="890"/>
      <c r="CW123" s="890"/>
      <c r="CX123" s="890"/>
      <c r="CY123" s="890"/>
      <c r="CZ123" s="890"/>
      <c r="DA123" s="890"/>
      <c r="DB123" s="890"/>
      <c r="DC123" s="890"/>
      <c r="DD123" s="890"/>
      <c r="DE123" s="890"/>
      <c r="DF123" s="891"/>
      <c r="DG123" s="821" t="s">
        <v>65</v>
      </c>
      <c r="DH123" s="822"/>
      <c r="DI123" s="822"/>
      <c r="DJ123" s="822"/>
      <c r="DK123" s="823"/>
      <c r="DL123" s="824" t="s">
        <v>65</v>
      </c>
      <c r="DM123" s="822"/>
      <c r="DN123" s="822"/>
      <c r="DO123" s="822"/>
      <c r="DP123" s="823"/>
      <c r="DQ123" s="824" t="s">
        <v>65</v>
      </c>
      <c r="DR123" s="822"/>
      <c r="DS123" s="822"/>
      <c r="DT123" s="822"/>
      <c r="DU123" s="823"/>
      <c r="DV123" s="863" t="s">
        <v>65</v>
      </c>
      <c r="DW123" s="864"/>
      <c r="DX123" s="864"/>
      <c r="DY123" s="864"/>
      <c r="DZ123" s="865"/>
    </row>
    <row r="124" spans="1:130" s="103" customFormat="1" ht="26.25" customHeight="1" thickBot="1" x14ac:dyDescent="0.2">
      <c r="A124" s="932"/>
      <c r="B124" s="933"/>
      <c r="C124" s="870" t="s">
        <v>411</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1" t="s">
        <v>65</v>
      </c>
      <c r="AB124" s="822"/>
      <c r="AC124" s="822"/>
      <c r="AD124" s="822"/>
      <c r="AE124" s="823"/>
      <c r="AF124" s="824" t="s">
        <v>65</v>
      </c>
      <c r="AG124" s="822"/>
      <c r="AH124" s="822"/>
      <c r="AI124" s="822"/>
      <c r="AJ124" s="823"/>
      <c r="AK124" s="824" t="s">
        <v>65</v>
      </c>
      <c r="AL124" s="822"/>
      <c r="AM124" s="822"/>
      <c r="AN124" s="822"/>
      <c r="AO124" s="823"/>
      <c r="AP124" s="863" t="s">
        <v>65</v>
      </c>
      <c r="AQ124" s="864"/>
      <c r="AR124" s="864"/>
      <c r="AS124" s="864"/>
      <c r="AT124" s="865"/>
      <c r="AU124" s="892" t="s">
        <v>423</v>
      </c>
      <c r="AV124" s="893"/>
      <c r="AW124" s="893"/>
      <c r="AX124" s="893"/>
      <c r="AY124" s="893"/>
      <c r="AZ124" s="893"/>
      <c r="BA124" s="893"/>
      <c r="BB124" s="893"/>
      <c r="BC124" s="893"/>
      <c r="BD124" s="893"/>
      <c r="BE124" s="893"/>
      <c r="BF124" s="893"/>
      <c r="BG124" s="893"/>
      <c r="BH124" s="893"/>
      <c r="BI124" s="893"/>
      <c r="BJ124" s="893"/>
      <c r="BK124" s="893"/>
      <c r="BL124" s="893"/>
      <c r="BM124" s="893"/>
      <c r="BN124" s="893"/>
      <c r="BO124" s="893"/>
      <c r="BP124" s="894"/>
      <c r="BQ124" s="895">
        <v>66.599999999999994</v>
      </c>
      <c r="BR124" s="887"/>
      <c r="BS124" s="887"/>
      <c r="BT124" s="887"/>
      <c r="BU124" s="887"/>
      <c r="BV124" s="887">
        <v>63</v>
      </c>
      <c r="BW124" s="887"/>
      <c r="BX124" s="887"/>
      <c r="BY124" s="887"/>
      <c r="BZ124" s="887"/>
      <c r="CA124" s="887">
        <v>59</v>
      </c>
      <c r="CB124" s="887"/>
      <c r="CC124" s="887"/>
      <c r="CD124" s="887"/>
      <c r="CE124" s="887"/>
      <c r="CF124" s="766"/>
      <c r="CG124" s="767"/>
      <c r="CH124" s="767"/>
      <c r="CI124" s="767"/>
      <c r="CJ124" s="888"/>
      <c r="CK124" s="915"/>
      <c r="CL124" s="915"/>
      <c r="CM124" s="915"/>
      <c r="CN124" s="915"/>
      <c r="CO124" s="916"/>
      <c r="CP124" s="889" t="s">
        <v>424</v>
      </c>
      <c r="CQ124" s="890"/>
      <c r="CR124" s="890"/>
      <c r="CS124" s="890"/>
      <c r="CT124" s="890"/>
      <c r="CU124" s="890"/>
      <c r="CV124" s="890"/>
      <c r="CW124" s="890"/>
      <c r="CX124" s="890"/>
      <c r="CY124" s="890"/>
      <c r="CZ124" s="890"/>
      <c r="DA124" s="890"/>
      <c r="DB124" s="890"/>
      <c r="DC124" s="890"/>
      <c r="DD124" s="890"/>
      <c r="DE124" s="890"/>
      <c r="DF124" s="891"/>
      <c r="DG124" s="804">
        <v>26404351</v>
      </c>
      <c r="DH124" s="805"/>
      <c r="DI124" s="805"/>
      <c r="DJ124" s="805"/>
      <c r="DK124" s="806"/>
      <c r="DL124" s="807" t="s">
        <v>65</v>
      </c>
      <c r="DM124" s="805"/>
      <c r="DN124" s="805"/>
      <c r="DO124" s="805"/>
      <c r="DP124" s="806"/>
      <c r="DQ124" s="807" t="s">
        <v>65</v>
      </c>
      <c r="DR124" s="805"/>
      <c r="DS124" s="805"/>
      <c r="DT124" s="805"/>
      <c r="DU124" s="806"/>
      <c r="DV124" s="873" t="s">
        <v>65</v>
      </c>
      <c r="DW124" s="874"/>
      <c r="DX124" s="874"/>
      <c r="DY124" s="874"/>
      <c r="DZ124" s="875"/>
    </row>
    <row r="125" spans="1:130" s="103" customFormat="1" ht="26.25" customHeight="1" x14ac:dyDescent="0.15">
      <c r="A125" s="932"/>
      <c r="B125" s="933"/>
      <c r="C125" s="870" t="s">
        <v>413</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1" t="s">
        <v>65</v>
      </c>
      <c r="AB125" s="822"/>
      <c r="AC125" s="822"/>
      <c r="AD125" s="822"/>
      <c r="AE125" s="823"/>
      <c r="AF125" s="824" t="s">
        <v>65</v>
      </c>
      <c r="AG125" s="822"/>
      <c r="AH125" s="822"/>
      <c r="AI125" s="822"/>
      <c r="AJ125" s="823"/>
      <c r="AK125" s="824" t="s">
        <v>65</v>
      </c>
      <c r="AL125" s="822"/>
      <c r="AM125" s="822"/>
      <c r="AN125" s="822"/>
      <c r="AO125" s="823"/>
      <c r="AP125" s="863" t="s">
        <v>65</v>
      </c>
      <c r="AQ125" s="864"/>
      <c r="AR125" s="864"/>
      <c r="AS125" s="864"/>
      <c r="AT125" s="865"/>
      <c r="AU125" s="135"/>
      <c r="AV125" s="136"/>
      <c r="AW125" s="136"/>
      <c r="AX125" s="136"/>
      <c r="AY125" s="136"/>
      <c r="AZ125" s="136"/>
      <c r="BA125" s="136"/>
      <c r="BB125" s="136"/>
      <c r="BC125" s="136"/>
      <c r="BD125" s="136"/>
      <c r="BE125" s="136"/>
      <c r="BF125" s="136"/>
      <c r="BG125" s="136"/>
      <c r="BH125" s="136"/>
      <c r="BI125" s="136"/>
      <c r="BJ125" s="136"/>
      <c r="BK125" s="136"/>
      <c r="BL125" s="136"/>
      <c r="BM125" s="136"/>
      <c r="BN125" s="136"/>
      <c r="BO125" s="136"/>
      <c r="BP125" s="136"/>
      <c r="BQ125" s="137"/>
      <c r="BR125" s="137"/>
      <c r="BS125" s="137"/>
      <c r="BT125" s="137"/>
      <c r="BU125" s="137"/>
      <c r="BV125" s="137"/>
      <c r="BW125" s="137"/>
      <c r="BX125" s="137"/>
      <c r="BY125" s="137"/>
      <c r="BZ125" s="137"/>
      <c r="CA125" s="137"/>
      <c r="CB125" s="137"/>
      <c r="CC125" s="137"/>
      <c r="CD125" s="137"/>
      <c r="CE125" s="137"/>
      <c r="CF125" s="137"/>
      <c r="CG125" s="137"/>
      <c r="CH125" s="137"/>
      <c r="CI125" s="137"/>
      <c r="CJ125" s="138"/>
      <c r="CK125" s="876" t="s">
        <v>425</v>
      </c>
      <c r="CL125" s="877"/>
      <c r="CM125" s="877"/>
      <c r="CN125" s="877"/>
      <c r="CO125" s="878"/>
      <c r="CP125" s="885" t="s">
        <v>426</v>
      </c>
      <c r="CQ125" s="850"/>
      <c r="CR125" s="850"/>
      <c r="CS125" s="850"/>
      <c r="CT125" s="850"/>
      <c r="CU125" s="850"/>
      <c r="CV125" s="850"/>
      <c r="CW125" s="850"/>
      <c r="CX125" s="850"/>
      <c r="CY125" s="850"/>
      <c r="CZ125" s="850"/>
      <c r="DA125" s="850"/>
      <c r="DB125" s="850"/>
      <c r="DC125" s="850"/>
      <c r="DD125" s="850"/>
      <c r="DE125" s="850"/>
      <c r="DF125" s="851"/>
      <c r="DG125" s="886" t="s">
        <v>65</v>
      </c>
      <c r="DH125" s="867"/>
      <c r="DI125" s="867"/>
      <c r="DJ125" s="867"/>
      <c r="DK125" s="867"/>
      <c r="DL125" s="867" t="s">
        <v>65</v>
      </c>
      <c r="DM125" s="867"/>
      <c r="DN125" s="867"/>
      <c r="DO125" s="867"/>
      <c r="DP125" s="867"/>
      <c r="DQ125" s="867" t="s">
        <v>65</v>
      </c>
      <c r="DR125" s="867"/>
      <c r="DS125" s="867"/>
      <c r="DT125" s="867"/>
      <c r="DU125" s="867"/>
      <c r="DV125" s="868" t="s">
        <v>65</v>
      </c>
      <c r="DW125" s="868"/>
      <c r="DX125" s="868"/>
      <c r="DY125" s="868"/>
      <c r="DZ125" s="869"/>
    </row>
    <row r="126" spans="1:130" s="103" customFormat="1" ht="26.25" customHeight="1" thickBot="1" x14ac:dyDescent="0.2">
      <c r="A126" s="932"/>
      <c r="B126" s="933"/>
      <c r="C126" s="870" t="s">
        <v>415</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1" t="s">
        <v>65</v>
      </c>
      <c r="AB126" s="822"/>
      <c r="AC126" s="822"/>
      <c r="AD126" s="822"/>
      <c r="AE126" s="823"/>
      <c r="AF126" s="824" t="s">
        <v>65</v>
      </c>
      <c r="AG126" s="822"/>
      <c r="AH126" s="822"/>
      <c r="AI126" s="822"/>
      <c r="AJ126" s="823"/>
      <c r="AK126" s="824" t="s">
        <v>65</v>
      </c>
      <c r="AL126" s="822"/>
      <c r="AM126" s="822"/>
      <c r="AN126" s="822"/>
      <c r="AO126" s="823"/>
      <c r="AP126" s="863" t="s">
        <v>65</v>
      </c>
      <c r="AQ126" s="864"/>
      <c r="AR126" s="864"/>
      <c r="AS126" s="864"/>
      <c r="AT126" s="865"/>
      <c r="AU126" s="139"/>
      <c r="AV126" s="139"/>
      <c r="AW126" s="139"/>
      <c r="AX126" s="139"/>
      <c r="AY126" s="139"/>
      <c r="AZ126" s="139"/>
      <c r="BA126" s="139"/>
      <c r="BB126" s="139"/>
      <c r="BC126" s="139"/>
      <c r="BD126" s="139"/>
      <c r="BE126" s="139"/>
      <c r="BF126" s="139"/>
      <c r="BG126" s="139"/>
      <c r="BH126" s="139"/>
      <c r="BI126" s="139"/>
      <c r="BJ126" s="139"/>
      <c r="BK126" s="139"/>
      <c r="BL126" s="139"/>
      <c r="BM126" s="139"/>
      <c r="BN126" s="139"/>
      <c r="BO126" s="139"/>
      <c r="BP126" s="139"/>
      <c r="BQ126" s="139"/>
      <c r="BR126" s="139"/>
      <c r="BS126" s="139"/>
      <c r="BT126" s="139"/>
      <c r="BU126" s="139"/>
      <c r="BV126" s="139"/>
      <c r="BW126" s="139"/>
      <c r="BX126" s="139"/>
      <c r="BY126" s="139"/>
      <c r="BZ126" s="139"/>
      <c r="CA126" s="139"/>
      <c r="CB126" s="139"/>
      <c r="CC126" s="139"/>
      <c r="CD126" s="140"/>
      <c r="CE126" s="140"/>
      <c r="CF126" s="140"/>
      <c r="CG126" s="137"/>
      <c r="CH126" s="137"/>
      <c r="CI126" s="137"/>
      <c r="CJ126" s="138"/>
      <c r="CK126" s="879"/>
      <c r="CL126" s="880"/>
      <c r="CM126" s="880"/>
      <c r="CN126" s="880"/>
      <c r="CO126" s="881"/>
      <c r="CP126" s="857" t="s">
        <v>427</v>
      </c>
      <c r="CQ126" s="792"/>
      <c r="CR126" s="792"/>
      <c r="CS126" s="792"/>
      <c r="CT126" s="792"/>
      <c r="CU126" s="792"/>
      <c r="CV126" s="792"/>
      <c r="CW126" s="792"/>
      <c r="CX126" s="792"/>
      <c r="CY126" s="792"/>
      <c r="CZ126" s="792"/>
      <c r="DA126" s="792"/>
      <c r="DB126" s="792"/>
      <c r="DC126" s="792"/>
      <c r="DD126" s="792"/>
      <c r="DE126" s="792"/>
      <c r="DF126" s="793"/>
      <c r="DG126" s="858" t="s">
        <v>65</v>
      </c>
      <c r="DH126" s="859"/>
      <c r="DI126" s="859"/>
      <c r="DJ126" s="859"/>
      <c r="DK126" s="859"/>
      <c r="DL126" s="859" t="s">
        <v>65</v>
      </c>
      <c r="DM126" s="859"/>
      <c r="DN126" s="859"/>
      <c r="DO126" s="859"/>
      <c r="DP126" s="859"/>
      <c r="DQ126" s="859" t="s">
        <v>65</v>
      </c>
      <c r="DR126" s="859"/>
      <c r="DS126" s="859"/>
      <c r="DT126" s="859"/>
      <c r="DU126" s="859"/>
      <c r="DV126" s="836" t="s">
        <v>65</v>
      </c>
      <c r="DW126" s="836"/>
      <c r="DX126" s="836"/>
      <c r="DY126" s="836"/>
      <c r="DZ126" s="837"/>
    </row>
    <row r="127" spans="1:130" s="103" customFormat="1" ht="26.25" customHeight="1" x14ac:dyDescent="0.15">
      <c r="A127" s="934"/>
      <c r="B127" s="935"/>
      <c r="C127" s="860" t="s">
        <v>428</v>
      </c>
      <c r="D127" s="861"/>
      <c r="E127" s="861"/>
      <c r="F127" s="861"/>
      <c r="G127" s="861"/>
      <c r="H127" s="861"/>
      <c r="I127" s="861"/>
      <c r="J127" s="861"/>
      <c r="K127" s="861"/>
      <c r="L127" s="861"/>
      <c r="M127" s="861"/>
      <c r="N127" s="861"/>
      <c r="O127" s="861"/>
      <c r="P127" s="861"/>
      <c r="Q127" s="861"/>
      <c r="R127" s="861"/>
      <c r="S127" s="861"/>
      <c r="T127" s="861"/>
      <c r="U127" s="861"/>
      <c r="V127" s="861"/>
      <c r="W127" s="861"/>
      <c r="X127" s="861"/>
      <c r="Y127" s="861"/>
      <c r="Z127" s="862"/>
      <c r="AA127" s="821">
        <v>362</v>
      </c>
      <c r="AB127" s="822"/>
      <c r="AC127" s="822"/>
      <c r="AD127" s="822"/>
      <c r="AE127" s="823"/>
      <c r="AF127" s="824">
        <v>249</v>
      </c>
      <c r="AG127" s="822"/>
      <c r="AH127" s="822"/>
      <c r="AI127" s="822"/>
      <c r="AJ127" s="823"/>
      <c r="AK127" s="824">
        <v>196</v>
      </c>
      <c r="AL127" s="822"/>
      <c r="AM127" s="822"/>
      <c r="AN127" s="822"/>
      <c r="AO127" s="823"/>
      <c r="AP127" s="863">
        <v>0</v>
      </c>
      <c r="AQ127" s="864"/>
      <c r="AR127" s="864"/>
      <c r="AS127" s="864"/>
      <c r="AT127" s="865"/>
      <c r="AU127" s="139"/>
      <c r="AV127" s="139"/>
      <c r="AW127" s="139"/>
      <c r="AX127" s="866" t="s">
        <v>429</v>
      </c>
      <c r="AY127" s="854"/>
      <c r="AZ127" s="854"/>
      <c r="BA127" s="854"/>
      <c r="BB127" s="854"/>
      <c r="BC127" s="854"/>
      <c r="BD127" s="854"/>
      <c r="BE127" s="855"/>
      <c r="BF127" s="853" t="s">
        <v>430</v>
      </c>
      <c r="BG127" s="854"/>
      <c r="BH127" s="854"/>
      <c r="BI127" s="854"/>
      <c r="BJ127" s="854"/>
      <c r="BK127" s="854"/>
      <c r="BL127" s="855"/>
      <c r="BM127" s="853" t="s">
        <v>431</v>
      </c>
      <c r="BN127" s="854"/>
      <c r="BO127" s="854"/>
      <c r="BP127" s="854"/>
      <c r="BQ127" s="854"/>
      <c r="BR127" s="854"/>
      <c r="BS127" s="855"/>
      <c r="BT127" s="853" t="s">
        <v>432</v>
      </c>
      <c r="BU127" s="854"/>
      <c r="BV127" s="854"/>
      <c r="BW127" s="854"/>
      <c r="BX127" s="854"/>
      <c r="BY127" s="854"/>
      <c r="BZ127" s="856"/>
      <c r="CA127" s="139"/>
      <c r="CB127" s="139"/>
      <c r="CC127" s="139"/>
      <c r="CD127" s="140"/>
      <c r="CE127" s="140"/>
      <c r="CF127" s="140"/>
      <c r="CG127" s="137"/>
      <c r="CH127" s="137"/>
      <c r="CI127" s="137"/>
      <c r="CJ127" s="138"/>
      <c r="CK127" s="879"/>
      <c r="CL127" s="880"/>
      <c r="CM127" s="880"/>
      <c r="CN127" s="880"/>
      <c r="CO127" s="881"/>
      <c r="CP127" s="857" t="s">
        <v>433</v>
      </c>
      <c r="CQ127" s="792"/>
      <c r="CR127" s="792"/>
      <c r="CS127" s="792"/>
      <c r="CT127" s="792"/>
      <c r="CU127" s="792"/>
      <c r="CV127" s="792"/>
      <c r="CW127" s="792"/>
      <c r="CX127" s="792"/>
      <c r="CY127" s="792"/>
      <c r="CZ127" s="792"/>
      <c r="DA127" s="792"/>
      <c r="DB127" s="792"/>
      <c r="DC127" s="792"/>
      <c r="DD127" s="792"/>
      <c r="DE127" s="792"/>
      <c r="DF127" s="793"/>
      <c r="DG127" s="858" t="s">
        <v>65</v>
      </c>
      <c r="DH127" s="859"/>
      <c r="DI127" s="859"/>
      <c r="DJ127" s="859"/>
      <c r="DK127" s="859"/>
      <c r="DL127" s="859" t="s">
        <v>65</v>
      </c>
      <c r="DM127" s="859"/>
      <c r="DN127" s="859"/>
      <c r="DO127" s="859"/>
      <c r="DP127" s="859"/>
      <c r="DQ127" s="859" t="s">
        <v>65</v>
      </c>
      <c r="DR127" s="859"/>
      <c r="DS127" s="859"/>
      <c r="DT127" s="859"/>
      <c r="DU127" s="859"/>
      <c r="DV127" s="836" t="s">
        <v>65</v>
      </c>
      <c r="DW127" s="836"/>
      <c r="DX127" s="836"/>
      <c r="DY127" s="836"/>
      <c r="DZ127" s="837"/>
    </row>
    <row r="128" spans="1:130" s="103" customFormat="1" ht="26.25" customHeight="1" thickBot="1" x14ac:dyDescent="0.2">
      <c r="A128" s="838" t="s">
        <v>434</v>
      </c>
      <c r="B128" s="839"/>
      <c r="C128" s="839"/>
      <c r="D128" s="839"/>
      <c r="E128" s="839"/>
      <c r="F128" s="839"/>
      <c r="G128" s="839"/>
      <c r="H128" s="839"/>
      <c r="I128" s="839"/>
      <c r="J128" s="839"/>
      <c r="K128" s="839"/>
      <c r="L128" s="839"/>
      <c r="M128" s="839"/>
      <c r="N128" s="839"/>
      <c r="O128" s="839"/>
      <c r="P128" s="839"/>
      <c r="Q128" s="839"/>
      <c r="R128" s="839"/>
      <c r="S128" s="839"/>
      <c r="T128" s="839"/>
      <c r="U128" s="839"/>
      <c r="V128" s="839"/>
      <c r="W128" s="840" t="s">
        <v>435</v>
      </c>
      <c r="X128" s="840"/>
      <c r="Y128" s="840"/>
      <c r="Z128" s="841"/>
      <c r="AA128" s="842">
        <v>415586</v>
      </c>
      <c r="AB128" s="843"/>
      <c r="AC128" s="843"/>
      <c r="AD128" s="843"/>
      <c r="AE128" s="844"/>
      <c r="AF128" s="845">
        <v>469491</v>
      </c>
      <c r="AG128" s="843"/>
      <c r="AH128" s="843"/>
      <c r="AI128" s="843"/>
      <c r="AJ128" s="844"/>
      <c r="AK128" s="845">
        <v>448797</v>
      </c>
      <c r="AL128" s="843"/>
      <c r="AM128" s="843"/>
      <c r="AN128" s="843"/>
      <c r="AO128" s="844"/>
      <c r="AP128" s="846"/>
      <c r="AQ128" s="847"/>
      <c r="AR128" s="847"/>
      <c r="AS128" s="847"/>
      <c r="AT128" s="848"/>
      <c r="AU128" s="139"/>
      <c r="AV128" s="139"/>
      <c r="AW128" s="139"/>
      <c r="AX128" s="849" t="s">
        <v>436</v>
      </c>
      <c r="AY128" s="850"/>
      <c r="AZ128" s="850"/>
      <c r="BA128" s="850"/>
      <c r="BB128" s="850"/>
      <c r="BC128" s="850"/>
      <c r="BD128" s="850"/>
      <c r="BE128" s="851"/>
      <c r="BF128" s="828" t="s">
        <v>65</v>
      </c>
      <c r="BG128" s="829"/>
      <c r="BH128" s="829"/>
      <c r="BI128" s="829"/>
      <c r="BJ128" s="829"/>
      <c r="BK128" s="829"/>
      <c r="BL128" s="852"/>
      <c r="BM128" s="828">
        <v>11.98</v>
      </c>
      <c r="BN128" s="829"/>
      <c r="BO128" s="829"/>
      <c r="BP128" s="829"/>
      <c r="BQ128" s="829"/>
      <c r="BR128" s="829"/>
      <c r="BS128" s="852"/>
      <c r="BT128" s="828">
        <v>20</v>
      </c>
      <c r="BU128" s="829"/>
      <c r="BV128" s="829"/>
      <c r="BW128" s="829"/>
      <c r="BX128" s="829"/>
      <c r="BY128" s="829"/>
      <c r="BZ128" s="830"/>
      <c r="CA128" s="140"/>
      <c r="CB128" s="140"/>
      <c r="CC128" s="140"/>
      <c r="CD128" s="140"/>
      <c r="CE128" s="140"/>
      <c r="CF128" s="140"/>
      <c r="CG128" s="137"/>
      <c r="CH128" s="137"/>
      <c r="CI128" s="137"/>
      <c r="CJ128" s="138"/>
      <c r="CK128" s="882"/>
      <c r="CL128" s="883"/>
      <c r="CM128" s="883"/>
      <c r="CN128" s="883"/>
      <c r="CO128" s="884"/>
      <c r="CP128" s="831" t="s">
        <v>437</v>
      </c>
      <c r="CQ128" s="770"/>
      <c r="CR128" s="770"/>
      <c r="CS128" s="770"/>
      <c r="CT128" s="770"/>
      <c r="CU128" s="770"/>
      <c r="CV128" s="770"/>
      <c r="CW128" s="770"/>
      <c r="CX128" s="770"/>
      <c r="CY128" s="770"/>
      <c r="CZ128" s="770"/>
      <c r="DA128" s="770"/>
      <c r="DB128" s="770"/>
      <c r="DC128" s="770"/>
      <c r="DD128" s="770"/>
      <c r="DE128" s="770"/>
      <c r="DF128" s="771"/>
      <c r="DG128" s="832" t="s">
        <v>65</v>
      </c>
      <c r="DH128" s="833"/>
      <c r="DI128" s="833"/>
      <c r="DJ128" s="833"/>
      <c r="DK128" s="833"/>
      <c r="DL128" s="833" t="s">
        <v>65</v>
      </c>
      <c r="DM128" s="833"/>
      <c r="DN128" s="833"/>
      <c r="DO128" s="833"/>
      <c r="DP128" s="833"/>
      <c r="DQ128" s="833" t="s">
        <v>65</v>
      </c>
      <c r="DR128" s="833"/>
      <c r="DS128" s="833"/>
      <c r="DT128" s="833"/>
      <c r="DU128" s="833"/>
      <c r="DV128" s="834" t="s">
        <v>65</v>
      </c>
      <c r="DW128" s="834"/>
      <c r="DX128" s="834"/>
      <c r="DY128" s="834"/>
      <c r="DZ128" s="835"/>
    </row>
    <row r="129" spans="1:131" s="103" customFormat="1" ht="26.25" customHeight="1" x14ac:dyDescent="0.15">
      <c r="A129" s="816" t="s">
        <v>46</v>
      </c>
      <c r="B129" s="817"/>
      <c r="C129" s="817"/>
      <c r="D129" s="817"/>
      <c r="E129" s="817"/>
      <c r="F129" s="817"/>
      <c r="G129" s="817"/>
      <c r="H129" s="817"/>
      <c r="I129" s="817"/>
      <c r="J129" s="817"/>
      <c r="K129" s="817"/>
      <c r="L129" s="817"/>
      <c r="M129" s="817"/>
      <c r="N129" s="817"/>
      <c r="O129" s="817"/>
      <c r="P129" s="817"/>
      <c r="Q129" s="817"/>
      <c r="R129" s="817"/>
      <c r="S129" s="817"/>
      <c r="T129" s="817"/>
      <c r="U129" s="817"/>
      <c r="V129" s="817"/>
      <c r="W129" s="818" t="s">
        <v>438</v>
      </c>
      <c r="X129" s="819"/>
      <c r="Y129" s="819"/>
      <c r="Z129" s="820"/>
      <c r="AA129" s="821">
        <v>26077944</v>
      </c>
      <c r="AB129" s="822"/>
      <c r="AC129" s="822"/>
      <c r="AD129" s="822"/>
      <c r="AE129" s="823"/>
      <c r="AF129" s="824">
        <v>25995196</v>
      </c>
      <c r="AG129" s="822"/>
      <c r="AH129" s="822"/>
      <c r="AI129" s="822"/>
      <c r="AJ129" s="823"/>
      <c r="AK129" s="824">
        <v>26571791</v>
      </c>
      <c r="AL129" s="822"/>
      <c r="AM129" s="822"/>
      <c r="AN129" s="822"/>
      <c r="AO129" s="823"/>
      <c r="AP129" s="825"/>
      <c r="AQ129" s="826"/>
      <c r="AR129" s="826"/>
      <c r="AS129" s="826"/>
      <c r="AT129" s="827"/>
      <c r="AU129" s="141"/>
      <c r="AV129" s="141"/>
      <c r="AW129" s="141"/>
      <c r="AX129" s="791" t="s">
        <v>439</v>
      </c>
      <c r="AY129" s="792"/>
      <c r="AZ129" s="792"/>
      <c r="BA129" s="792"/>
      <c r="BB129" s="792"/>
      <c r="BC129" s="792"/>
      <c r="BD129" s="792"/>
      <c r="BE129" s="793"/>
      <c r="BF129" s="811" t="s">
        <v>65</v>
      </c>
      <c r="BG129" s="812"/>
      <c r="BH129" s="812"/>
      <c r="BI129" s="812"/>
      <c r="BJ129" s="812"/>
      <c r="BK129" s="812"/>
      <c r="BL129" s="813"/>
      <c r="BM129" s="811">
        <v>16.98</v>
      </c>
      <c r="BN129" s="812"/>
      <c r="BO129" s="812"/>
      <c r="BP129" s="812"/>
      <c r="BQ129" s="812"/>
      <c r="BR129" s="812"/>
      <c r="BS129" s="813"/>
      <c r="BT129" s="811">
        <v>30</v>
      </c>
      <c r="BU129" s="814"/>
      <c r="BV129" s="814"/>
      <c r="BW129" s="814"/>
      <c r="BX129" s="814"/>
      <c r="BY129" s="814"/>
      <c r="BZ129" s="815"/>
      <c r="CA129" s="142"/>
      <c r="CB129" s="142"/>
      <c r="CC129" s="142"/>
      <c r="CD129" s="142"/>
      <c r="CE129" s="142"/>
      <c r="CF129" s="142"/>
      <c r="CG129" s="142"/>
      <c r="CH129" s="142"/>
      <c r="CI129" s="142"/>
      <c r="CJ129" s="142"/>
      <c r="CK129" s="142"/>
      <c r="CL129" s="142"/>
      <c r="CM129" s="142"/>
      <c r="CN129" s="142"/>
      <c r="CO129" s="142"/>
      <c r="CP129" s="142"/>
      <c r="CQ129" s="142"/>
      <c r="CR129" s="142"/>
      <c r="CS129" s="142"/>
      <c r="CT129" s="142"/>
      <c r="CU129" s="142"/>
      <c r="CV129" s="142"/>
      <c r="CW129" s="142"/>
      <c r="CX129" s="142"/>
      <c r="CY129" s="142"/>
      <c r="CZ129" s="142"/>
      <c r="DA129" s="142"/>
      <c r="DB129" s="142"/>
      <c r="DC129" s="142"/>
      <c r="DD129" s="142"/>
      <c r="DE129" s="142"/>
      <c r="DF129" s="142"/>
      <c r="DG129" s="142"/>
      <c r="DH129" s="142"/>
      <c r="DI129" s="142"/>
      <c r="DJ129" s="142"/>
      <c r="DK129" s="142"/>
      <c r="DL129" s="142"/>
      <c r="DM129" s="142"/>
      <c r="DN129" s="142"/>
      <c r="DO129" s="142"/>
      <c r="DP129" s="110"/>
      <c r="DQ129" s="110"/>
      <c r="DR129" s="110"/>
      <c r="DS129" s="110"/>
      <c r="DT129" s="110"/>
      <c r="DU129" s="110"/>
      <c r="DV129" s="110"/>
      <c r="DW129" s="110"/>
      <c r="DX129" s="110"/>
      <c r="DY129" s="110"/>
      <c r="DZ129" s="114"/>
    </row>
    <row r="130" spans="1:131" s="103" customFormat="1" ht="26.25" customHeight="1" x14ac:dyDescent="0.15">
      <c r="A130" s="816" t="s">
        <v>440</v>
      </c>
      <c r="B130" s="817"/>
      <c r="C130" s="817"/>
      <c r="D130" s="817"/>
      <c r="E130" s="817"/>
      <c r="F130" s="817"/>
      <c r="G130" s="817"/>
      <c r="H130" s="817"/>
      <c r="I130" s="817"/>
      <c r="J130" s="817"/>
      <c r="K130" s="817"/>
      <c r="L130" s="817"/>
      <c r="M130" s="817"/>
      <c r="N130" s="817"/>
      <c r="O130" s="817"/>
      <c r="P130" s="817"/>
      <c r="Q130" s="817"/>
      <c r="R130" s="817"/>
      <c r="S130" s="817"/>
      <c r="T130" s="817"/>
      <c r="U130" s="817"/>
      <c r="V130" s="817"/>
      <c r="W130" s="818" t="s">
        <v>441</v>
      </c>
      <c r="X130" s="819"/>
      <c r="Y130" s="819"/>
      <c r="Z130" s="820"/>
      <c r="AA130" s="821">
        <v>5032400</v>
      </c>
      <c r="AB130" s="822"/>
      <c r="AC130" s="822"/>
      <c r="AD130" s="822"/>
      <c r="AE130" s="823"/>
      <c r="AF130" s="824">
        <v>5151280</v>
      </c>
      <c r="AG130" s="822"/>
      <c r="AH130" s="822"/>
      <c r="AI130" s="822"/>
      <c r="AJ130" s="823"/>
      <c r="AK130" s="824">
        <v>5083303</v>
      </c>
      <c r="AL130" s="822"/>
      <c r="AM130" s="822"/>
      <c r="AN130" s="822"/>
      <c r="AO130" s="823"/>
      <c r="AP130" s="825"/>
      <c r="AQ130" s="826"/>
      <c r="AR130" s="826"/>
      <c r="AS130" s="826"/>
      <c r="AT130" s="827"/>
      <c r="AU130" s="141"/>
      <c r="AV130" s="141"/>
      <c r="AW130" s="141"/>
      <c r="AX130" s="791" t="s">
        <v>442</v>
      </c>
      <c r="AY130" s="792"/>
      <c r="AZ130" s="792"/>
      <c r="BA130" s="792"/>
      <c r="BB130" s="792"/>
      <c r="BC130" s="792"/>
      <c r="BD130" s="792"/>
      <c r="BE130" s="793"/>
      <c r="BF130" s="794">
        <v>7</v>
      </c>
      <c r="BG130" s="795"/>
      <c r="BH130" s="795"/>
      <c r="BI130" s="795"/>
      <c r="BJ130" s="795"/>
      <c r="BK130" s="795"/>
      <c r="BL130" s="796"/>
      <c r="BM130" s="794">
        <v>25</v>
      </c>
      <c r="BN130" s="795"/>
      <c r="BO130" s="795"/>
      <c r="BP130" s="795"/>
      <c r="BQ130" s="795"/>
      <c r="BR130" s="795"/>
      <c r="BS130" s="796"/>
      <c r="BT130" s="794">
        <v>35</v>
      </c>
      <c r="BU130" s="797"/>
      <c r="BV130" s="797"/>
      <c r="BW130" s="797"/>
      <c r="BX130" s="797"/>
      <c r="BY130" s="797"/>
      <c r="BZ130" s="798"/>
      <c r="CA130" s="142"/>
      <c r="CB130" s="142"/>
      <c r="CC130" s="142"/>
      <c r="CD130" s="142"/>
      <c r="CE130" s="142"/>
      <c r="CF130" s="142"/>
      <c r="CG130" s="142"/>
      <c r="CH130" s="142"/>
      <c r="CI130" s="142"/>
      <c r="CJ130" s="142"/>
      <c r="CK130" s="142"/>
      <c r="CL130" s="142"/>
      <c r="CM130" s="142"/>
      <c r="CN130" s="142"/>
      <c r="CO130" s="142"/>
      <c r="CP130" s="142"/>
      <c r="CQ130" s="142"/>
      <c r="CR130" s="142"/>
      <c r="CS130" s="142"/>
      <c r="CT130" s="142"/>
      <c r="CU130" s="142"/>
      <c r="CV130" s="142"/>
      <c r="CW130" s="142"/>
      <c r="CX130" s="142"/>
      <c r="CY130" s="142"/>
      <c r="CZ130" s="142"/>
      <c r="DA130" s="142"/>
      <c r="DB130" s="142"/>
      <c r="DC130" s="142"/>
      <c r="DD130" s="142"/>
      <c r="DE130" s="142"/>
      <c r="DF130" s="142"/>
      <c r="DG130" s="142"/>
      <c r="DH130" s="142"/>
      <c r="DI130" s="142"/>
      <c r="DJ130" s="142"/>
      <c r="DK130" s="142"/>
      <c r="DL130" s="142"/>
      <c r="DM130" s="142"/>
      <c r="DN130" s="142"/>
      <c r="DO130" s="142"/>
      <c r="DP130" s="110"/>
      <c r="DQ130" s="110"/>
      <c r="DR130" s="110"/>
      <c r="DS130" s="110"/>
      <c r="DT130" s="110"/>
      <c r="DU130" s="110"/>
      <c r="DV130" s="110"/>
      <c r="DW130" s="110"/>
      <c r="DX130" s="110"/>
      <c r="DY130" s="110"/>
      <c r="DZ130" s="114"/>
    </row>
    <row r="131" spans="1:131" s="103" customFormat="1" ht="26.25" customHeight="1" thickBot="1" x14ac:dyDescent="0.2">
      <c r="A131" s="799"/>
      <c r="B131" s="800"/>
      <c r="C131" s="800"/>
      <c r="D131" s="800"/>
      <c r="E131" s="800"/>
      <c r="F131" s="800"/>
      <c r="G131" s="800"/>
      <c r="H131" s="800"/>
      <c r="I131" s="800"/>
      <c r="J131" s="800"/>
      <c r="K131" s="800"/>
      <c r="L131" s="800"/>
      <c r="M131" s="800"/>
      <c r="N131" s="800"/>
      <c r="O131" s="800"/>
      <c r="P131" s="800"/>
      <c r="Q131" s="800"/>
      <c r="R131" s="800"/>
      <c r="S131" s="800"/>
      <c r="T131" s="800"/>
      <c r="U131" s="800"/>
      <c r="V131" s="800"/>
      <c r="W131" s="801" t="s">
        <v>443</v>
      </c>
      <c r="X131" s="802"/>
      <c r="Y131" s="802"/>
      <c r="Z131" s="803"/>
      <c r="AA131" s="804">
        <v>21045544</v>
      </c>
      <c r="AB131" s="805"/>
      <c r="AC131" s="805"/>
      <c r="AD131" s="805"/>
      <c r="AE131" s="806"/>
      <c r="AF131" s="807">
        <v>20843916</v>
      </c>
      <c r="AG131" s="805"/>
      <c r="AH131" s="805"/>
      <c r="AI131" s="805"/>
      <c r="AJ131" s="806"/>
      <c r="AK131" s="807">
        <v>21488488</v>
      </c>
      <c r="AL131" s="805"/>
      <c r="AM131" s="805"/>
      <c r="AN131" s="805"/>
      <c r="AO131" s="806"/>
      <c r="AP131" s="808"/>
      <c r="AQ131" s="809"/>
      <c r="AR131" s="809"/>
      <c r="AS131" s="809"/>
      <c r="AT131" s="810"/>
      <c r="AU131" s="141"/>
      <c r="AV131" s="141"/>
      <c r="AW131" s="141"/>
      <c r="AX131" s="769" t="s">
        <v>444</v>
      </c>
      <c r="AY131" s="770"/>
      <c r="AZ131" s="770"/>
      <c r="BA131" s="770"/>
      <c r="BB131" s="770"/>
      <c r="BC131" s="770"/>
      <c r="BD131" s="770"/>
      <c r="BE131" s="771"/>
      <c r="BF131" s="772">
        <v>59</v>
      </c>
      <c r="BG131" s="773"/>
      <c r="BH131" s="773"/>
      <c r="BI131" s="773"/>
      <c r="BJ131" s="773"/>
      <c r="BK131" s="773"/>
      <c r="BL131" s="774"/>
      <c r="BM131" s="772">
        <v>350</v>
      </c>
      <c r="BN131" s="773"/>
      <c r="BO131" s="773"/>
      <c r="BP131" s="773"/>
      <c r="BQ131" s="773"/>
      <c r="BR131" s="773"/>
      <c r="BS131" s="774"/>
      <c r="BT131" s="775"/>
      <c r="BU131" s="776"/>
      <c r="BV131" s="776"/>
      <c r="BW131" s="776"/>
      <c r="BX131" s="776"/>
      <c r="BY131" s="776"/>
      <c r="BZ131" s="777"/>
      <c r="CA131" s="142"/>
      <c r="CB131" s="142"/>
      <c r="CC131" s="142"/>
      <c r="CD131" s="142"/>
      <c r="CE131" s="142"/>
      <c r="CF131" s="142"/>
      <c r="CG131" s="142"/>
      <c r="CH131" s="142"/>
      <c r="CI131" s="142"/>
      <c r="CJ131" s="142"/>
      <c r="CK131" s="142"/>
      <c r="CL131" s="142"/>
      <c r="CM131" s="142"/>
      <c r="CN131" s="142"/>
      <c r="CO131" s="142"/>
      <c r="CP131" s="142"/>
      <c r="CQ131" s="142"/>
      <c r="CR131" s="142"/>
      <c r="CS131" s="142"/>
      <c r="CT131" s="142"/>
      <c r="CU131" s="142"/>
      <c r="CV131" s="142"/>
      <c r="CW131" s="142"/>
      <c r="CX131" s="142"/>
      <c r="CY131" s="142"/>
      <c r="CZ131" s="142"/>
      <c r="DA131" s="142"/>
      <c r="DB131" s="142"/>
      <c r="DC131" s="142"/>
      <c r="DD131" s="142"/>
      <c r="DE131" s="142"/>
      <c r="DF131" s="142"/>
      <c r="DG131" s="142"/>
      <c r="DH131" s="142"/>
      <c r="DI131" s="142"/>
      <c r="DJ131" s="142"/>
      <c r="DK131" s="142"/>
      <c r="DL131" s="142"/>
      <c r="DM131" s="142"/>
      <c r="DN131" s="142"/>
      <c r="DO131" s="142"/>
      <c r="DP131" s="110"/>
      <c r="DQ131" s="110"/>
      <c r="DR131" s="110"/>
      <c r="DS131" s="110"/>
      <c r="DT131" s="110"/>
      <c r="DU131" s="110"/>
      <c r="DV131" s="110"/>
      <c r="DW131" s="110"/>
      <c r="DX131" s="110"/>
      <c r="DY131" s="110"/>
      <c r="DZ131" s="114"/>
    </row>
    <row r="132" spans="1:131" s="103" customFormat="1" ht="26.25" customHeight="1" x14ac:dyDescent="0.15">
      <c r="A132" s="778" t="s">
        <v>445</v>
      </c>
      <c r="B132" s="779"/>
      <c r="C132" s="779"/>
      <c r="D132" s="779"/>
      <c r="E132" s="779"/>
      <c r="F132" s="779"/>
      <c r="G132" s="779"/>
      <c r="H132" s="779"/>
      <c r="I132" s="779"/>
      <c r="J132" s="779"/>
      <c r="K132" s="779"/>
      <c r="L132" s="779"/>
      <c r="M132" s="779"/>
      <c r="N132" s="779"/>
      <c r="O132" s="779"/>
      <c r="P132" s="779"/>
      <c r="Q132" s="779"/>
      <c r="R132" s="779"/>
      <c r="S132" s="779"/>
      <c r="T132" s="779"/>
      <c r="U132" s="779"/>
      <c r="V132" s="782" t="s">
        <v>446</v>
      </c>
      <c r="W132" s="782"/>
      <c r="X132" s="782"/>
      <c r="Y132" s="782"/>
      <c r="Z132" s="783"/>
      <c r="AA132" s="784">
        <v>7.9852533149999996</v>
      </c>
      <c r="AB132" s="785"/>
      <c r="AC132" s="785"/>
      <c r="AD132" s="785"/>
      <c r="AE132" s="786"/>
      <c r="AF132" s="787">
        <v>6.4793582929999998</v>
      </c>
      <c r="AG132" s="785"/>
      <c r="AH132" s="785"/>
      <c r="AI132" s="785"/>
      <c r="AJ132" s="786"/>
      <c r="AK132" s="787">
        <v>6.7528989030000002</v>
      </c>
      <c r="AL132" s="785"/>
      <c r="AM132" s="785"/>
      <c r="AN132" s="785"/>
      <c r="AO132" s="786"/>
      <c r="AP132" s="788"/>
      <c r="AQ132" s="789"/>
      <c r="AR132" s="789"/>
      <c r="AS132" s="789"/>
      <c r="AT132" s="790"/>
      <c r="AU132" s="143"/>
      <c r="AV132" s="144"/>
      <c r="AW132" s="144"/>
      <c r="AX132" s="110"/>
      <c r="AY132" s="110"/>
      <c r="AZ132" s="110"/>
      <c r="BA132" s="110"/>
      <c r="BB132" s="110"/>
      <c r="BC132" s="110"/>
      <c r="BD132" s="110"/>
      <c r="BE132" s="110"/>
      <c r="BF132" s="110"/>
      <c r="BG132" s="110"/>
      <c r="BH132" s="110"/>
      <c r="BI132" s="110"/>
      <c r="BJ132" s="110"/>
      <c r="BK132" s="110"/>
      <c r="BL132" s="110"/>
      <c r="BM132" s="110"/>
      <c r="BN132" s="110"/>
      <c r="BO132" s="110"/>
      <c r="BP132" s="110"/>
      <c r="BQ132" s="110"/>
      <c r="BR132" s="110"/>
      <c r="BS132" s="111"/>
      <c r="BT132" s="110"/>
      <c r="BU132" s="110"/>
      <c r="BV132" s="110"/>
      <c r="BW132" s="110"/>
      <c r="BX132" s="110"/>
      <c r="BY132" s="110"/>
      <c r="BZ132" s="110"/>
      <c r="CA132" s="142"/>
      <c r="CB132" s="142"/>
      <c r="CC132" s="142"/>
      <c r="CD132" s="142"/>
      <c r="CE132" s="142"/>
      <c r="CF132" s="142"/>
      <c r="CG132" s="142"/>
      <c r="CH132" s="142"/>
      <c r="CI132" s="142"/>
      <c r="CJ132" s="142"/>
      <c r="CK132" s="142"/>
      <c r="CL132" s="142"/>
      <c r="CM132" s="142"/>
      <c r="CN132" s="142"/>
      <c r="CO132" s="142"/>
      <c r="CP132" s="142"/>
      <c r="CQ132" s="142"/>
      <c r="CR132" s="142"/>
      <c r="CS132" s="142"/>
      <c r="CT132" s="142"/>
      <c r="CU132" s="142"/>
      <c r="CV132" s="142"/>
      <c r="CW132" s="142"/>
      <c r="CX132" s="142"/>
      <c r="CY132" s="142"/>
      <c r="CZ132" s="142"/>
      <c r="DA132" s="142"/>
      <c r="DB132" s="142"/>
      <c r="DC132" s="142"/>
      <c r="DD132" s="142"/>
      <c r="DE132" s="142"/>
      <c r="DF132" s="142"/>
      <c r="DG132" s="142"/>
      <c r="DH132" s="142"/>
      <c r="DI132" s="142"/>
      <c r="DJ132" s="142"/>
      <c r="DK132" s="142"/>
      <c r="DL132" s="142"/>
      <c r="DM132" s="142"/>
      <c r="DN132" s="142"/>
      <c r="DO132" s="142"/>
      <c r="DP132" s="114"/>
      <c r="DQ132" s="114"/>
      <c r="DR132" s="114"/>
      <c r="DS132" s="114"/>
      <c r="DT132" s="114"/>
      <c r="DU132" s="114"/>
      <c r="DV132" s="114"/>
      <c r="DW132" s="114"/>
      <c r="DX132" s="114"/>
      <c r="DY132" s="114"/>
      <c r="DZ132" s="114"/>
    </row>
    <row r="133" spans="1:131" s="103" customFormat="1" ht="26.25" customHeight="1" thickBot="1" x14ac:dyDescent="0.2">
      <c r="A133" s="780"/>
      <c r="B133" s="781"/>
      <c r="C133" s="781"/>
      <c r="D133" s="781"/>
      <c r="E133" s="781"/>
      <c r="F133" s="781"/>
      <c r="G133" s="781"/>
      <c r="H133" s="781"/>
      <c r="I133" s="781"/>
      <c r="J133" s="781"/>
      <c r="K133" s="781"/>
      <c r="L133" s="781"/>
      <c r="M133" s="781"/>
      <c r="N133" s="781"/>
      <c r="O133" s="781"/>
      <c r="P133" s="781"/>
      <c r="Q133" s="781"/>
      <c r="R133" s="781"/>
      <c r="S133" s="781"/>
      <c r="T133" s="781"/>
      <c r="U133" s="781"/>
      <c r="V133" s="761" t="s">
        <v>447</v>
      </c>
      <c r="W133" s="761"/>
      <c r="X133" s="761"/>
      <c r="Y133" s="761"/>
      <c r="Z133" s="762"/>
      <c r="AA133" s="763">
        <v>7.7</v>
      </c>
      <c r="AB133" s="764"/>
      <c r="AC133" s="764"/>
      <c r="AD133" s="764"/>
      <c r="AE133" s="765"/>
      <c r="AF133" s="763">
        <v>7.3</v>
      </c>
      <c r="AG133" s="764"/>
      <c r="AH133" s="764"/>
      <c r="AI133" s="764"/>
      <c r="AJ133" s="765"/>
      <c r="AK133" s="763">
        <v>7</v>
      </c>
      <c r="AL133" s="764"/>
      <c r="AM133" s="764"/>
      <c r="AN133" s="764"/>
      <c r="AO133" s="765"/>
      <c r="AP133" s="766"/>
      <c r="AQ133" s="767"/>
      <c r="AR133" s="767"/>
      <c r="AS133" s="767"/>
      <c r="AT133" s="768"/>
      <c r="AU133" s="144"/>
      <c r="AV133" s="144"/>
      <c r="AW133" s="144"/>
      <c r="AX133" s="144"/>
      <c r="AY133" s="144"/>
      <c r="AZ133" s="144"/>
      <c r="BA133" s="144"/>
      <c r="BB133" s="144"/>
      <c r="BC133" s="144"/>
      <c r="BD133" s="144"/>
      <c r="BE133" s="144"/>
      <c r="BF133" s="144"/>
      <c r="BG133" s="144"/>
      <c r="BH133" s="144"/>
      <c r="BI133" s="144"/>
      <c r="BJ133" s="144"/>
      <c r="BK133" s="144"/>
      <c r="BL133" s="144"/>
      <c r="BM133" s="144"/>
      <c r="BN133" s="142"/>
      <c r="BO133" s="142"/>
      <c r="BP133" s="142"/>
      <c r="BQ133" s="142"/>
      <c r="BR133" s="142"/>
      <c r="BS133" s="142"/>
      <c r="BT133" s="142"/>
      <c r="BU133" s="142"/>
      <c r="BV133" s="142"/>
      <c r="BW133" s="142"/>
      <c r="BX133" s="142"/>
      <c r="BY133" s="142"/>
      <c r="BZ133" s="142"/>
      <c r="CA133" s="142"/>
      <c r="CB133" s="142"/>
      <c r="CC133" s="142"/>
      <c r="CD133" s="142"/>
      <c r="CE133" s="142"/>
      <c r="CF133" s="142"/>
      <c r="CG133" s="142"/>
      <c r="CH133" s="142"/>
      <c r="CI133" s="142"/>
      <c r="CJ133" s="142"/>
      <c r="CK133" s="142"/>
      <c r="CL133" s="142"/>
      <c r="CM133" s="142"/>
      <c r="CN133" s="142"/>
      <c r="CO133" s="142"/>
      <c r="CP133" s="142"/>
      <c r="CQ133" s="142"/>
      <c r="CR133" s="142"/>
      <c r="CS133" s="142"/>
      <c r="CT133" s="142"/>
      <c r="CU133" s="142"/>
      <c r="CV133" s="142"/>
      <c r="CW133" s="142"/>
      <c r="CX133" s="142"/>
      <c r="CY133" s="142"/>
      <c r="CZ133" s="142"/>
      <c r="DA133" s="142"/>
      <c r="DB133" s="142"/>
      <c r="DC133" s="142"/>
      <c r="DD133" s="142"/>
      <c r="DE133" s="142"/>
      <c r="DF133" s="142"/>
      <c r="DG133" s="142"/>
      <c r="DH133" s="142"/>
      <c r="DI133" s="142"/>
      <c r="DJ133" s="142"/>
      <c r="DK133" s="142"/>
      <c r="DL133" s="142"/>
      <c r="DM133" s="142"/>
      <c r="DN133" s="142"/>
      <c r="DO133" s="142"/>
      <c r="DP133" s="114"/>
      <c r="DQ133" s="114"/>
      <c r="DR133" s="114"/>
      <c r="DS133" s="114"/>
      <c r="DT133" s="114"/>
      <c r="DU133" s="114"/>
      <c r="DV133" s="114"/>
      <c r="DW133" s="114"/>
      <c r="DX133" s="114"/>
      <c r="DY133" s="114"/>
      <c r="DZ133" s="114"/>
    </row>
    <row r="134" spans="1:131" s="104" customFormat="1" ht="11.25" customHeight="1" x14ac:dyDescent="0.15">
      <c r="A134" s="145"/>
      <c r="B134" s="145"/>
      <c r="C134" s="145"/>
      <c r="D134" s="145"/>
      <c r="E134" s="145"/>
      <c r="F134" s="145"/>
      <c r="G134" s="145"/>
      <c r="H134" s="145"/>
      <c r="I134" s="145"/>
      <c r="J134" s="145"/>
      <c r="K134" s="145"/>
      <c r="L134" s="145"/>
      <c r="M134" s="145"/>
      <c r="N134" s="145"/>
      <c r="O134" s="145"/>
      <c r="P134" s="145"/>
      <c r="Q134" s="145"/>
      <c r="R134" s="145"/>
      <c r="S134" s="145"/>
      <c r="T134" s="145"/>
      <c r="U134" s="145"/>
      <c r="V134" s="145"/>
      <c r="W134" s="145"/>
      <c r="X134" s="145"/>
      <c r="Y134" s="145"/>
      <c r="Z134" s="145"/>
      <c r="AA134" s="145"/>
      <c r="AB134" s="145"/>
      <c r="AC134" s="145"/>
      <c r="AD134" s="145"/>
      <c r="AE134" s="145"/>
      <c r="AF134" s="145"/>
      <c r="AG134" s="145"/>
      <c r="AH134" s="145"/>
      <c r="AI134" s="145"/>
      <c r="AJ134" s="145"/>
      <c r="AK134" s="145"/>
      <c r="AL134" s="145"/>
      <c r="AM134" s="145"/>
      <c r="AN134" s="145"/>
      <c r="AO134" s="145"/>
      <c r="AP134" s="145"/>
      <c r="AQ134" s="145"/>
      <c r="AR134" s="145"/>
      <c r="AS134" s="145"/>
      <c r="AT134" s="145"/>
      <c r="AU134" s="144"/>
      <c r="AV134" s="144"/>
      <c r="AW134" s="144"/>
      <c r="AX134" s="144"/>
      <c r="AY134" s="144"/>
      <c r="AZ134" s="144"/>
      <c r="BA134" s="144"/>
      <c r="BB134" s="144"/>
      <c r="BC134" s="144"/>
      <c r="BD134" s="144"/>
      <c r="BE134" s="144"/>
      <c r="BF134" s="144"/>
      <c r="BG134" s="144"/>
      <c r="BH134" s="144"/>
      <c r="BI134" s="144"/>
      <c r="BJ134" s="144"/>
      <c r="BK134" s="144"/>
      <c r="BL134" s="144"/>
      <c r="BM134" s="144"/>
      <c r="BN134" s="142"/>
      <c r="BO134" s="142"/>
      <c r="BP134" s="142"/>
      <c r="BQ134" s="142"/>
      <c r="BR134" s="142"/>
      <c r="BS134" s="142"/>
      <c r="BT134" s="142"/>
      <c r="BU134" s="142"/>
      <c r="BV134" s="142"/>
      <c r="BW134" s="142"/>
      <c r="BX134" s="142"/>
      <c r="BY134" s="142"/>
      <c r="BZ134" s="142"/>
      <c r="CA134" s="142"/>
      <c r="CB134" s="142"/>
      <c r="CC134" s="142"/>
      <c r="CD134" s="142"/>
      <c r="CE134" s="142"/>
      <c r="CF134" s="142"/>
      <c r="CG134" s="142"/>
      <c r="CH134" s="142"/>
      <c r="CI134" s="142"/>
      <c r="CJ134" s="142"/>
      <c r="CK134" s="142"/>
      <c r="CL134" s="142"/>
      <c r="CM134" s="142"/>
      <c r="CN134" s="142"/>
      <c r="CO134" s="142"/>
      <c r="CP134" s="142"/>
      <c r="CQ134" s="142"/>
      <c r="CR134" s="142"/>
      <c r="CS134" s="142"/>
      <c r="CT134" s="142"/>
      <c r="CU134" s="142"/>
      <c r="CV134" s="142"/>
      <c r="CW134" s="142"/>
      <c r="CX134" s="142"/>
      <c r="CY134" s="142"/>
      <c r="CZ134" s="142"/>
      <c r="DA134" s="142"/>
      <c r="DB134" s="142"/>
      <c r="DC134" s="142"/>
      <c r="DD134" s="142"/>
      <c r="DE134" s="142"/>
      <c r="DF134" s="142"/>
      <c r="DG134" s="142"/>
      <c r="DH134" s="142"/>
      <c r="DI134" s="142"/>
      <c r="DJ134" s="142"/>
      <c r="DK134" s="142"/>
      <c r="DL134" s="142"/>
      <c r="DM134" s="142"/>
      <c r="DN134" s="142"/>
      <c r="DO134" s="142"/>
      <c r="DP134" s="114"/>
      <c r="DQ134" s="114"/>
      <c r="DR134" s="114"/>
      <c r="DS134" s="114"/>
      <c r="DT134" s="114"/>
      <c r="DU134" s="114"/>
      <c r="DV134" s="114"/>
      <c r="DW134" s="114"/>
      <c r="DX134" s="114"/>
      <c r="DY134" s="114"/>
      <c r="DZ134" s="114"/>
      <c r="EA134" s="103"/>
    </row>
    <row r="135" spans="1:131" ht="14.25" hidden="1" x14ac:dyDescent="0.15">
      <c r="AU135" s="145"/>
      <c r="AV135" s="145"/>
      <c r="AW135" s="145"/>
      <c r="AX135" s="145"/>
      <c r="AY135" s="145"/>
      <c r="AZ135" s="145"/>
      <c r="BA135" s="145"/>
      <c r="BB135" s="145"/>
      <c r="BC135" s="145"/>
      <c r="BD135" s="145"/>
      <c r="BE135" s="145"/>
      <c r="BF135" s="145"/>
      <c r="BG135" s="145"/>
      <c r="BH135" s="145"/>
      <c r="BI135" s="145"/>
      <c r="BJ135" s="145"/>
      <c r="BK135" s="145"/>
      <c r="BL135" s="145"/>
      <c r="BM135" s="145"/>
      <c r="BN135" s="145"/>
      <c r="BO135" s="145"/>
      <c r="BP135" s="145"/>
      <c r="BQ135" s="145"/>
      <c r="BR135" s="145"/>
      <c r="BS135" s="145"/>
      <c r="BT135" s="145"/>
      <c r="BU135" s="145"/>
      <c r="BV135" s="145"/>
      <c r="BW135" s="145"/>
      <c r="BX135" s="145"/>
      <c r="BY135" s="145"/>
      <c r="BZ135" s="145"/>
      <c r="CA135" s="145"/>
      <c r="CB135" s="145"/>
      <c r="CC135" s="145"/>
      <c r="CD135" s="145"/>
      <c r="CE135" s="145"/>
      <c r="CF135" s="145"/>
      <c r="CG135" s="145"/>
      <c r="CH135" s="145"/>
      <c r="CI135" s="145"/>
      <c r="CJ135" s="145"/>
      <c r="CK135" s="145"/>
      <c r="CL135" s="145"/>
      <c r="CM135" s="145"/>
      <c r="CN135" s="145"/>
      <c r="CO135" s="145"/>
      <c r="CP135" s="145"/>
      <c r="CQ135" s="145"/>
      <c r="CR135" s="145"/>
      <c r="CS135" s="145"/>
      <c r="CT135" s="145"/>
      <c r="CU135" s="145"/>
      <c r="CV135" s="145"/>
      <c r="CW135" s="145"/>
      <c r="CX135" s="145"/>
      <c r="CY135" s="145"/>
      <c r="CZ135" s="145"/>
      <c r="DA135" s="145"/>
      <c r="DB135" s="145"/>
      <c r="DC135" s="145"/>
      <c r="DD135" s="145"/>
      <c r="DE135" s="145"/>
      <c r="DF135" s="145"/>
      <c r="DG135" s="145"/>
      <c r="DH135" s="145"/>
      <c r="DI135" s="145"/>
      <c r="DJ135" s="145"/>
      <c r="DK135" s="145"/>
      <c r="DL135" s="145"/>
      <c r="DM135" s="145"/>
      <c r="DN135" s="145"/>
      <c r="DO135" s="145"/>
      <c r="DP135" s="145"/>
      <c r="DQ135" s="145"/>
      <c r="DR135" s="145"/>
      <c r="DS135" s="145"/>
      <c r="DT135" s="145"/>
      <c r="DU135" s="145"/>
      <c r="DV135" s="145"/>
      <c r="DW135" s="145"/>
      <c r="DX135" s="145"/>
      <c r="DY135" s="145"/>
      <c r="DZ135" s="145"/>
    </row>
  </sheetData>
  <sheetProtection algorithmName="SHA-512" hashValue="8rTBXUFNA0/6lTNMfgr7KHMgNHpbp5vjcczfIOIhtM6NWK9eyVDcEL2NxAxoJYk8rFjsgeMRXu7GMflAceZyww==" saltValue="da/hhcaMx960XriNmbKHe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BDC45D-1944-42E0-9C17-DF42BF50DF7E}">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5" customWidth="1"/>
    <col min="121" max="121" width="0" style="6" hidden="1" customWidth="1"/>
    <col min="122" max="16384" width="9" style="6" hidden="1"/>
  </cols>
  <sheetData>
    <row r="1" spans="1:120"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6"/>
    </row>
    <row r="17" spans="119:120" x14ac:dyDescent="0.15">
      <c r="DP17" s="6"/>
    </row>
    <row r="18" spans="119:120" x14ac:dyDescent="0.15"/>
    <row r="19" spans="119:120" x14ac:dyDescent="0.15"/>
    <row r="20" spans="119:120" x14ac:dyDescent="0.15">
      <c r="DO20" s="6"/>
      <c r="DP20" s="6"/>
    </row>
    <row r="21" spans="119:120" x14ac:dyDescent="0.15">
      <c r="DP21" s="6"/>
    </row>
    <row r="22" spans="119:120" x14ac:dyDescent="0.15"/>
    <row r="23" spans="119:120" x14ac:dyDescent="0.15">
      <c r="DO23" s="6"/>
      <c r="DP23" s="6"/>
    </row>
    <row r="24" spans="119:120" x14ac:dyDescent="0.15">
      <c r="DP24" s="6"/>
    </row>
    <row r="25" spans="119:120" x14ac:dyDescent="0.15">
      <c r="DP25" s="6"/>
    </row>
    <row r="26" spans="119:120" x14ac:dyDescent="0.15">
      <c r="DO26" s="6"/>
      <c r="DP26" s="6"/>
    </row>
    <row r="27" spans="119:120" x14ac:dyDescent="0.15"/>
    <row r="28" spans="119:120" x14ac:dyDescent="0.15">
      <c r="DO28" s="6"/>
      <c r="DP28" s="6"/>
    </row>
    <row r="29" spans="119:120" x14ac:dyDescent="0.15">
      <c r="DP29" s="6"/>
    </row>
    <row r="30" spans="119:120" x14ac:dyDescent="0.15"/>
    <row r="31" spans="119:120" x14ac:dyDescent="0.15">
      <c r="DO31" s="6"/>
      <c r="DP31" s="6"/>
    </row>
    <row r="32" spans="119:120" x14ac:dyDescent="0.15"/>
    <row r="33" spans="98:120" x14ac:dyDescent="0.15">
      <c r="DO33" s="6"/>
      <c r="DP33" s="6"/>
    </row>
    <row r="34" spans="98:120" x14ac:dyDescent="0.15">
      <c r="DM34" s="6"/>
    </row>
    <row r="35" spans="98:120" x14ac:dyDescent="0.15">
      <c r="CT35" s="6"/>
      <c r="CU35" s="6"/>
      <c r="CV35" s="6"/>
      <c r="CY35" s="6"/>
      <c r="CZ35" s="6"/>
      <c r="DA35" s="6"/>
      <c r="DD35" s="6"/>
      <c r="DE35" s="6"/>
      <c r="DF35" s="6"/>
      <c r="DI35" s="6"/>
      <c r="DJ35" s="6"/>
      <c r="DK35" s="6"/>
      <c r="DM35" s="6"/>
      <c r="DN35" s="6"/>
      <c r="DO35" s="6"/>
      <c r="DP35" s="6"/>
    </row>
    <row r="36" spans="98:120" x14ac:dyDescent="0.15"/>
    <row r="37" spans="98:120" x14ac:dyDescent="0.15">
      <c r="CW37" s="6"/>
      <c r="DB37" s="6"/>
      <c r="DG37" s="6"/>
      <c r="DL37" s="6"/>
      <c r="DP37" s="6"/>
    </row>
    <row r="38" spans="98:120" x14ac:dyDescent="0.15">
      <c r="CT38" s="6"/>
      <c r="CU38" s="6"/>
      <c r="CV38" s="6"/>
      <c r="CW38" s="6"/>
      <c r="CY38" s="6"/>
      <c r="CZ38" s="6"/>
      <c r="DA38" s="6"/>
      <c r="DB38" s="6"/>
      <c r="DD38" s="6"/>
      <c r="DE38" s="6"/>
      <c r="DF38" s="6"/>
      <c r="DG38" s="6"/>
      <c r="DI38" s="6"/>
      <c r="DJ38" s="6"/>
      <c r="DK38" s="6"/>
      <c r="DL38" s="6"/>
      <c r="DN38" s="6"/>
      <c r="DO38" s="6"/>
      <c r="DP38" s="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6"/>
      <c r="DO49" s="6"/>
      <c r="DP49" s="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6"/>
      <c r="CS63" s="6"/>
      <c r="CX63" s="6"/>
      <c r="DC63" s="6"/>
      <c r="DH63" s="6"/>
    </row>
    <row r="64" spans="22:120" x14ac:dyDescent="0.15">
      <c r="V64" s="6"/>
    </row>
    <row r="65" spans="15:120" x14ac:dyDescent="0.15">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x14ac:dyDescent="0.15">
      <c r="Q66" s="6"/>
      <c r="S66" s="6"/>
      <c r="U66" s="6"/>
      <c r="DM66" s="6"/>
    </row>
    <row r="67" spans="15:120" x14ac:dyDescent="0.15">
      <c r="O67" s="6"/>
      <c r="P67" s="6"/>
      <c r="R67" s="6"/>
      <c r="T67" s="6"/>
      <c r="Y67" s="6"/>
      <c r="CT67" s="6"/>
      <c r="CV67" s="6"/>
      <c r="CW67" s="6"/>
      <c r="CY67" s="6"/>
      <c r="DA67" s="6"/>
      <c r="DB67" s="6"/>
      <c r="DD67" s="6"/>
      <c r="DF67" s="6"/>
      <c r="DG67" s="6"/>
      <c r="DI67" s="6"/>
      <c r="DK67" s="6"/>
      <c r="DL67" s="6"/>
      <c r="DN67" s="6"/>
      <c r="DO67" s="6"/>
      <c r="DP67" s="6"/>
    </row>
    <row r="68" spans="15:120" x14ac:dyDescent="0.15"/>
    <row r="69" spans="15:120" x14ac:dyDescent="0.15"/>
    <row r="70" spans="15:120" x14ac:dyDescent="0.15"/>
    <row r="71" spans="15:120" x14ac:dyDescent="0.15"/>
    <row r="72" spans="15:120" x14ac:dyDescent="0.15">
      <c r="DP72" s="6"/>
    </row>
    <row r="73" spans="15:120" x14ac:dyDescent="0.15">
      <c r="DP73" s="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6"/>
      <c r="CX96" s="6"/>
      <c r="DC96" s="6"/>
      <c r="DH96" s="6"/>
    </row>
    <row r="97" spans="24:120" x14ac:dyDescent="0.15">
      <c r="CS97" s="6"/>
      <c r="CX97" s="6"/>
      <c r="DC97" s="6"/>
      <c r="DH97" s="6"/>
      <c r="DP97" s="5" t="s">
        <v>15</v>
      </c>
    </row>
    <row r="98" spans="24:120" hidden="1" x14ac:dyDescent="0.15">
      <c r="CS98" s="6"/>
      <c r="CX98" s="6"/>
      <c r="DC98" s="6"/>
      <c r="DH98" s="6"/>
    </row>
    <row r="99" spans="24:120" hidden="1" x14ac:dyDescent="0.15">
      <c r="CS99" s="6"/>
      <c r="CX99" s="6"/>
      <c r="DC99" s="6"/>
      <c r="DH99" s="6"/>
    </row>
    <row r="101" spans="24:120" ht="12" hidden="1" customHeight="1" x14ac:dyDescent="0.15">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15">
      <c r="CU102" s="6"/>
      <c r="CZ102" s="6"/>
      <c r="DE102" s="6"/>
      <c r="DJ102" s="6"/>
      <c r="DM102" s="6"/>
    </row>
    <row r="103" spans="24:120" hidden="1" x14ac:dyDescent="0.15">
      <c r="CT103" s="6"/>
      <c r="CV103" s="6"/>
      <c r="CW103" s="6"/>
      <c r="CY103" s="6"/>
      <c r="DA103" s="6"/>
      <c r="DB103" s="6"/>
      <c r="DD103" s="6"/>
      <c r="DF103" s="6"/>
      <c r="DG103" s="6"/>
      <c r="DI103" s="6"/>
      <c r="DK103" s="6"/>
      <c r="DL103" s="6"/>
      <c r="DM103" s="6"/>
      <c r="DN103" s="6"/>
      <c r="DO103" s="6"/>
      <c r="DP103" s="6"/>
    </row>
    <row r="104" spans="24:120" hidden="1" x14ac:dyDescent="0.15">
      <c r="CV104" s="6"/>
      <c r="CW104" s="6"/>
      <c r="DA104" s="6"/>
      <c r="DB104" s="6"/>
      <c r="DF104" s="6"/>
      <c r="DG104" s="6"/>
      <c r="DK104" s="6"/>
      <c r="DL104" s="6"/>
      <c r="DN104" s="6"/>
      <c r="DO104" s="6"/>
      <c r="DP104" s="6"/>
    </row>
    <row r="105" spans="24:120" ht="12.75" hidden="1" customHeight="1" x14ac:dyDescent="0.15"/>
  </sheetData>
  <sheetProtection algorithmName="SHA-512" hashValue="I375+/Wz9FNIbQgE2qRs6ZTiQe0BIhtx7JCz0tXPF3vO+J5G2g9Qri1RAn6VoGUlRSZIwQxrVwfubBPU5AhkHQ==" saltValue="3FEYy120kldZkPNwkNCdx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A733CB-9907-4494-A488-1455CC65A2D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5" customWidth="1"/>
    <col min="117" max="16384" width="9" style="6" hidden="1"/>
  </cols>
  <sheetData>
    <row r="1" spans="2:116"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x14ac:dyDescent="0.15"/>
    <row r="3" spans="2:116" x14ac:dyDescent="0.15"/>
    <row r="4" spans="2:116" x14ac:dyDescent="0.15">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x14ac:dyDescent="0.15">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x14ac:dyDescent="0.15"/>
    <row r="20" spans="9:116" x14ac:dyDescent="0.15"/>
    <row r="21" spans="9:116" x14ac:dyDescent="0.15">
      <c r="DL21" s="6"/>
    </row>
    <row r="22" spans="9:116" x14ac:dyDescent="0.15">
      <c r="DI22" s="6"/>
      <c r="DJ22" s="6"/>
      <c r="DK22" s="6"/>
      <c r="DL22" s="6"/>
    </row>
    <row r="23" spans="9:116" x14ac:dyDescent="0.15">
      <c r="CY23" s="6"/>
      <c r="CZ23" s="6"/>
      <c r="DA23" s="6"/>
      <c r="DB23" s="6"/>
      <c r="DC23" s="6"/>
      <c r="DD23" s="6"/>
      <c r="DE23" s="6"/>
      <c r="DF23" s="6"/>
      <c r="DG23" s="6"/>
      <c r="DH23" s="6"/>
      <c r="DI23" s="6"/>
      <c r="DJ23" s="6"/>
      <c r="DK23" s="6"/>
      <c r="DL23" s="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6"/>
      <c r="DA35" s="6"/>
      <c r="DB35" s="6"/>
      <c r="DC35" s="6"/>
      <c r="DD35" s="6"/>
      <c r="DE35" s="6"/>
      <c r="DF35" s="6"/>
      <c r="DG35" s="6"/>
      <c r="DH35" s="6"/>
      <c r="DI35" s="6"/>
      <c r="DJ35" s="6"/>
      <c r="DK35" s="6"/>
      <c r="DL35" s="6"/>
    </row>
    <row r="36" spans="15:116" x14ac:dyDescent="0.15"/>
    <row r="37" spans="15:116" x14ac:dyDescent="0.15">
      <c r="DL37" s="6"/>
    </row>
    <row r="38" spans="15:116" x14ac:dyDescent="0.15">
      <c r="DI38" s="6"/>
      <c r="DJ38" s="6"/>
      <c r="DK38" s="6"/>
      <c r="DL38" s="6"/>
    </row>
    <row r="39" spans="15:116" x14ac:dyDescent="0.15"/>
    <row r="40" spans="15:116" x14ac:dyDescent="0.15"/>
    <row r="41" spans="15:116" x14ac:dyDescent="0.15"/>
    <row r="42" spans="15:116" x14ac:dyDescent="0.15"/>
    <row r="43" spans="15:116" x14ac:dyDescent="0.15">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x14ac:dyDescent="0.15">
      <c r="DL44" s="6"/>
    </row>
    <row r="45" spans="15:116" x14ac:dyDescent="0.15"/>
    <row r="46" spans="15:116" x14ac:dyDescent="0.15">
      <c r="DA46" s="6"/>
      <c r="DB46" s="6"/>
      <c r="DC46" s="6"/>
      <c r="DD46" s="6"/>
      <c r="DE46" s="6"/>
      <c r="DF46" s="6"/>
      <c r="DG46" s="6"/>
      <c r="DH46" s="6"/>
      <c r="DI46" s="6"/>
      <c r="DJ46" s="6"/>
      <c r="DK46" s="6"/>
      <c r="DL46" s="6"/>
    </row>
    <row r="47" spans="15:116" x14ac:dyDescent="0.15"/>
    <row r="48" spans="15:116" x14ac:dyDescent="0.15"/>
    <row r="49" spans="104:116" x14ac:dyDescent="0.15"/>
    <row r="50" spans="104:116" x14ac:dyDescent="0.15">
      <c r="CZ50" s="6"/>
      <c r="DA50" s="6"/>
      <c r="DB50" s="6"/>
      <c r="DC50" s="6"/>
      <c r="DD50" s="6"/>
      <c r="DE50" s="6"/>
      <c r="DF50" s="6"/>
      <c r="DG50" s="6"/>
      <c r="DH50" s="6"/>
      <c r="DI50" s="6"/>
      <c r="DJ50" s="6"/>
      <c r="DK50" s="6"/>
      <c r="DL50" s="6"/>
    </row>
    <row r="51" spans="104:116" x14ac:dyDescent="0.15"/>
    <row r="52" spans="104:116" x14ac:dyDescent="0.15"/>
    <row r="53" spans="104:116" x14ac:dyDescent="0.15">
      <c r="DL53" s="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6"/>
      <c r="DD67" s="6"/>
      <c r="DE67" s="6"/>
      <c r="DF67" s="6"/>
      <c r="DG67" s="6"/>
      <c r="DH67" s="6"/>
      <c r="DI67" s="6"/>
      <c r="DJ67" s="6"/>
      <c r="DK67" s="6"/>
      <c r="DL67" s="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2owDkBpGoV8fSaTw2lxpy0h0ixZkfjwX7hNPyU1j6J2907IxiSPN/uBLgD/a2gv91W2Qa7CUYgIigd+DFfH5yg==" saltValue="DT0GIaOm1hnU5B94RhBqYw=="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8FCF18-8C73-46E1-824C-F6A0FFDE1D13}">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147" customWidth="1"/>
    <col min="37" max="44" width="17" style="147" customWidth="1"/>
    <col min="45" max="45" width="6.125" style="154" customWidth="1"/>
    <col min="46" max="46" width="3" style="152" customWidth="1"/>
    <col min="47" max="47" width="19.125" style="147" hidden="1" customWidth="1"/>
    <col min="48" max="52" width="12.625" style="147" hidden="1" customWidth="1"/>
    <col min="53" max="16384" width="8.625" style="147" hidden="1"/>
  </cols>
  <sheetData>
    <row r="1" spans="1:46" x14ac:dyDescent="0.15">
      <c r="AS1" s="148"/>
      <c r="AT1" s="148"/>
    </row>
    <row r="2" spans="1:46" x14ac:dyDescent="0.15">
      <c r="AS2" s="148"/>
      <c r="AT2" s="148"/>
    </row>
    <row r="3" spans="1:46" x14ac:dyDescent="0.15">
      <c r="AS3" s="148"/>
      <c r="AT3" s="148"/>
    </row>
    <row r="4" spans="1:46" x14ac:dyDescent="0.15">
      <c r="AS4" s="148"/>
      <c r="AT4" s="148"/>
    </row>
    <row r="5" spans="1:46" ht="17.25" x14ac:dyDescent="0.15">
      <c r="A5" s="149" t="s">
        <v>448</v>
      </c>
      <c r="B5" s="150"/>
      <c r="C5" s="150"/>
      <c r="D5" s="150"/>
      <c r="E5" s="150"/>
      <c r="F5" s="150"/>
      <c r="G5" s="150"/>
      <c r="H5" s="150"/>
      <c r="I5" s="150"/>
      <c r="J5" s="150"/>
      <c r="K5" s="150"/>
      <c r="L5" s="150"/>
      <c r="M5" s="150"/>
      <c r="N5" s="150"/>
      <c r="O5" s="150"/>
      <c r="P5" s="150"/>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1"/>
    </row>
    <row r="6" spans="1:46" x14ac:dyDescent="0.15">
      <c r="A6" s="152"/>
      <c r="B6" s="148"/>
      <c r="C6" s="148"/>
      <c r="D6" s="148"/>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53" t="s">
        <v>449</v>
      </c>
      <c r="AL6" s="153"/>
      <c r="AM6" s="153"/>
      <c r="AN6" s="153"/>
      <c r="AO6" s="148"/>
      <c r="AP6" s="148"/>
      <c r="AQ6" s="148"/>
      <c r="AR6" s="148"/>
    </row>
    <row r="7" spans="1:46" ht="13.5" customHeight="1" x14ac:dyDescent="0.15">
      <c r="A7" s="152"/>
      <c r="B7" s="148"/>
      <c r="C7" s="148"/>
      <c r="D7" s="148"/>
      <c r="E7" s="148"/>
      <c r="F7" s="148"/>
      <c r="G7" s="148"/>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55"/>
      <c r="AL7" s="156"/>
      <c r="AM7" s="156"/>
      <c r="AN7" s="157"/>
      <c r="AO7" s="1194" t="s">
        <v>450</v>
      </c>
      <c r="AP7" s="158"/>
      <c r="AQ7" s="159" t="s">
        <v>451</v>
      </c>
      <c r="AR7" s="160"/>
    </row>
    <row r="8" spans="1:46" x14ac:dyDescent="0.15">
      <c r="A8" s="152"/>
      <c r="B8" s="148"/>
      <c r="C8" s="148"/>
      <c r="D8" s="148"/>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61"/>
      <c r="AL8" s="162"/>
      <c r="AM8" s="162"/>
      <c r="AN8" s="163"/>
      <c r="AO8" s="1195"/>
      <c r="AP8" s="164" t="s">
        <v>452</v>
      </c>
      <c r="AQ8" s="165" t="s">
        <v>453</v>
      </c>
      <c r="AR8" s="166" t="s">
        <v>454</v>
      </c>
    </row>
    <row r="9" spans="1:46" x14ac:dyDescent="0.15">
      <c r="A9" s="152"/>
      <c r="B9" s="148"/>
      <c r="C9" s="148"/>
      <c r="D9" s="148"/>
      <c r="E9" s="148"/>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185" t="s">
        <v>455</v>
      </c>
      <c r="AL9" s="1186"/>
      <c r="AM9" s="1186"/>
      <c r="AN9" s="1187"/>
      <c r="AO9" s="167">
        <v>7128126</v>
      </c>
      <c r="AP9" s="167">
        <v>74069</v>
      </c>
      <c r="AQ9" s="168">
        <v>70597</v>
      </c>
      <c r="AR9" s="169">
        <v>4.9000000000000004</v>
      </c>
    </row>
    <row r="10" spans="1:46" ht="13.5" customHeight="1" x14ac:dyDescent="0.15">
      <c r="A10" s="152"/>
      <c r="B10" s="148"/>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185" t="s">
        <v>456</v>
      </c>
      <c r="AL10" s="1186"/>
      <c r="AM10" s="1186"/>
      <c r="AN10" s="1187"/>
      <c r="AO10" s="170">
        <v>1039568</v>
      </c>
      <c r="AP10" s="170">
        <v>10802</v>
      </c>
      <c r="AQ10" s="171">
        <v>6273</v>
      </c>
      <c r="AR10" s="172">
        <v>72.2</v>
      </c>
    </row>
    <row r="11" spans="1:46" ht="13.5" customHeight="1" x14ac:dyDescent="0.15">
      <c r="A11" s="152"/>
      <c r="B11" s="148"/>
      <c r="C11" s="148"/>
      <c r="D11" s="148"/>
      <c r="E11" s="148"/>
      <c r="F11" s="148"/>
      <c r="G11" s="148"/>
      <c r="H11" s="148"/>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185" t="s">
        <v>457</v>
      </c>
      <c r="AL11" s="1186"/>
      <c r="AM11" s="1186"/>
      <c r="AN11" s="1187"/>
      <c r="AO11" s="170" t="s">
        <v>322</v>
      </c>
      <c r="AP11" s="170" t="s">
        <v>322</v>
      </c>
      <c r="AQ11" s="171">
        <v>1314</v>
      </c>
      <c r="AR11" s="172" t="s">
        <v>322</v>
      </c>
    </row>
    <row r="12" spans="1:46" ht="13.5" customHeight="1" x14ac:dyDescent="0.15">
      <c r="A12" s="152"/>
      <c r="B12" s="148"/>
      <c r="C12" s="148"/>
      <c r="D12" s="148"/>
      <c r="E12" s="148"/>
      <c r="F12" s="148"/>
      <c r="G12" s="148"/>
      <c r="H12" s="148"/>
      <c r="I12" s="148"/>
      <c r="J12" s="148"/>
      <c r="K12" s="148"/>
      <c r="L12" s="148"/>
      <c r="M12" s="148"/>
      <c r="N12" s="148"/>
      <c r="O12" s="148"/>
      <c r="P12" s="148"/>
      <c r="Q12" s="148"/>
      <c r="R12" s="148"/>
      <c r="S12" s="148"/>
      <c r="T12" s="148"/>
      <c r="U12" s="148"/>
      <c r="V12" s="148"/>
      <c r="W12" s="148"/>
      <c r="X12" s="148"/>
      <c r="Y12" s="148"/>
      <c r="Z12" s="148"/>
      <c r="AA12" s="148"/>
      <c r="AB12" s="148"/>
      <c r="AC12" s="148"/>
      <c r="AD12" s="148"/>
      <c r="AE12" s="148"/>
      <c r="AF12" s="148"/>
      <c r="AG12" s="148"/>
      <c r="AH12" s="148"/>
      <c r="AI12" s="148"/>
      <c r="AJ12" s="148"/>
      <c r="AK12" s="1185" t="s">
        <v>458</v>
      </c>
      <c r="AL12" s="1186"/>
      <c r="AM12" s="1186"/>
      <c r="AN12" s="1187"/>
      <c r="AO12" s="170" t="s">
        <v>322</v>
      </c>
      <c r="AP12" s="170" t="s">
        <v>322</v>
      </c>
      <c r="AQ12" s="171">
        <v>3</v>
      </c>
      <c r="AR12" s="172" t="s">
        <v>322</v>
      </c>
    </row>
    <row r="13" spans="1:46" ht="13.5" customHeight="1" x14ac:dyDescent="0.15">
      <c r="A13" s="152"/>
      <c r="B13" s="148"/>
      <c r="C13" s="148"/>
      <c r="D13" s="148"/>
      <c r="E13" s="148"/>
      <c r="F13" s="148"/>
      <c r="G13" s="148"/>
      <c r="H13" s="148"/>
      <c r="I13" s="148"/>
      <c r="J13" s="148"/>
      <c r="K13" s="148"/>
      <c r="L13" s="148"/>
      <c r="M13" s="148"/>
      <c r="N13" s="148"/>
      <c r="O13" s="148"/>
      <c r="P13" s="148"/>
      <c r="Q13" s="148"/>
      <c r="R13" s="148"/>
      <c r="S13" s="148"/>
      <c r="T13" s="148"/>
      <c r="U13" s="148"/>
      <c r="V13" s="148"/>
      <c r="W13" s="148"/>
      <c r="X13" s="148"/>
      <c r="Y13" s="148"/>
      <c r="Z13" s="148"/>
      <c r="AA13" s="148"/>
      <c r="AB13" s="148"/>
      <c r="AC13" s="148"/>
      <c r="AD13" s="148"/>
      <c r="AE13" s="148"/>
      <c r="AF13" s="148"/>
      <c r="AG13" s="148"/>
      <c r="AH13" s="148"/>
      <c r="AI13" s="148"/>
      <c r="AJ13" s="148"/>
      <c r="AK13" s="1185" t="s">
        <v>459</v>
      </c>
      <c r="AL13" s="1186"/>
      <c r="AM13" s="1186"/>
      <c r="AN13" s="1187"/>
      <c r="AO13" s="170">
        <v>238771</v>
      </c>
      <c r="AP13" s="170">
        <v>2481</v>
      </c>
      <c r="AQ13" s="171">
        <v>2424</v>
      </c>
      <c r="AR13" s="172">
        <v>2.4</v>
      </c>
    </row>
    <row r="14" spans="1:46" ht="13.5" customHeight="1" x14ac:dyDescent="0.15">
      <c r="A14" s="152"/>
      <c r="B14" s="148"/>
      <c r="C14" s="148"/>
      <c r="D14" s="148"/>
      <c r="E14" s="148"/>
      <c r="F14" s="148"/>
      <c r="G14" s="148"/>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185" t="s">
        <v>460</v>
      </c>
      <c r="AL14" s="1186"/>
      <c r="AM14" s="1186"/>
      <c r="AN14" s="1187"/>
      <c r="AO14" s="170">
        <v>68814</v>
      </c>
      <c r="AP14" s="170">
        <v>715</v>
      </c>
      <c r="AQ14" s="171">
        <v>1774</v>
      </c>
      <c r="AR14" s="172">
        <v>-59.7</v>
      </c>
    </row>
    <row r="15" spans="1:46" ht="13.5" customHeight="1" x14ac:dyDescent="0.15">
      <c r="A15" s="152"/>
      <c r="B15" s="148"/>
      <c r="C15" s="148"/>
      <c r="D15" s="148"/>
      <c r="E15" s="148"/>
      <c r="F15" s="148"/>
      <c r="G15" s="148"/>
      <c r="H15" s="148"/>
      <c r="I15" s="148"/>
      <c r="J15" s="148"/>
      <c r="K15" s="148"/>
      <c r="L15" s="148"/>
      <c r="M15" s="148"/>
      <c r="N15" s="148"/>
      <c r="O15" s="148"/>
      <c r="P15" s="148"/>
      <c r="Q15" s="148"/>
      <c r="R15" s="148"/>
      <c r="S15" s="148"/>
      <c r="T15" s="148"/>
      <c r="U15" s="148"/>
      <c r="V15" s="148"/>
      <c r="W15" s="148"/>
      <c r="X15" s="148"/>
      <c r="Y15" s="148"/>
      <c r="Z15" s="148"/>
      <c r="AA15" s="148"/>
      <c r="AB15" s="148"/>
      <c r="AC15" s="148"/>
      <c r="AD15" s="148"/>
      <c r="AE15" s="148"/>
      <c r="AF15" s="148"/>
      <c r="AG15" s="148"/>
      <c r="AH15" s="148"/>
      <c r="AI15" s="148"/>
      <c r="AJ15" s="148"/>
      <c r="AK15" s="1188" t="s">
        <v>461</v>
      </c>
      <c r="AL15" s="1189"/>
      <c r="AM15" s="1189"/>
      <c r="AN15" s="1190"/>
      <c r="AO15" s="170">
        <v>-372575</v>
      </c>
      <c r="AP15" s="170">
        <v>-3871</v>
      </c>
      <c r="AQ15" s="171">
        <v>-4858</v>
      </c>
      <c r="AR15" s="172">
        <v>-20.3</v>
      </c>
    </row>
    <row r="16" spans="1:46" x14ac:dyDescent="0.15">
      <c r="A16" s="152"/>
      <c r="B16" s="148"/>
      <c r="C16" s="148"/>
      <c r="D16" s="148"/>
      <c r="E16" s="148"/>
      <c r="F16" s="148"/>
      <c r="G16" s="148"/>
      <c r="H16" s="148"/>
      <c r="I16" s="148"/>
      <c r="J16" s="148"/>
      <c r="K16" s="148"/>
      <c r="L16" s="148"/>
      <c r="M16" s="148"/>
      <c r="N16" s="148"/>
      <c r="O16" s="148"/>
      <c r="P16" s="148"/>
      <c r="Q16" s="148"/>
      <c r="R16" s="148"/>
      <c r="S16" s="148"/>
      <c r="T16" s="148"/>
      <c r="U16" s="148"/>
      <c r="V16" s="148"/>
      <c r="W16" s="148"/>
      <c r="X16" s="148"/>
      <c r="Y16" s="148"/>
      <c r="Z16" s="148"/>
      <c r="AA16" s="148"/>
      <c r="AB16" s="148"/>
      <c r="AC16" s="148"/>
      <c r="AD16" s="148"/>
      <c r="AE16" s="148"/>
      <c r="AF16" s="148"/>
      <c r="AG16" s="148"/>
      <c r="AH16" s="148"/>
      <c r="AI16" s="148"/>
      <c r="AJ16" s="148"/>
      <c r="AK16" s="1188" t="s">
        <v>120</v>
      </c>
      <c r="AL16" s="1189"/>
      <c r="AM16" s="1189"/>
      <c r="AN16" s="1190"/>
      <c r="AO16" s="170">
        <v>8102704</v>
      </c>
      <c r="AP16" s="170">
        <v>84196</v>
      </c>
      <c r="AQ16" s="171">
        <v>77526</v>
      </c>
      <c r="AR16" s="172">
        <v>8.6</v>
      </c>
    </row>
    <row r="17" spans="1:46" x14ac:dyDescent="0.15">
      <c r="A17" s="152"/>
      <c r="B17" s="148"/>
      <c r="C17" s="148"/>
      <c r="D17" s="148"/>
      <c r="E17" s="148"/>
      <c r="F17" s="148"/>
      <c r="G17" s="148"/>
      <c r="H17" s="148"/>
      <c r="I17" s="148"/>
      <c r="J17" s="148"/>
      <c r="K17" s="148"/>
      <c r="L17" s="148"/>
      <c r="M17" s="148"/>
      <c r="N17" s="148"/>
      <c r="O17" s="148"/>
      <c r="P17" s="148"/>
      <c r="Q17" s="148"/>
      <c r="R17" s="148"/>
      <c r="S17" s="148"/>
      <c r="T17" s="148"/>
      <c r="U17" s="148"/>
      <c r="V17" s="148"/>
      <c r="W17" s="148"/>
      <c r="X17" s="148"/>
      <c r="Y17" s="148"/>
      <c r="Z17" s="148"/>
      <c r="AA17" s="148"/>
      <c r="AB17" s="148"/>
      <c r="AC17" s="148"/>
      <c r="AD17" s="148"/>
      <c r="AE17" s="148"/>
      <c r="AF17" s="148"/>
      <c r="AG17" s="148"/>
      <c r="AH17" s="148"/>
      <c r="AI17" s="148"/>
      <c r="AJ17" s="148"/>
      <c r="AK17" s="148"/>
      <c r="AL17" s="148"/>
      <c r="AM17" s="148"/>
      <c r="AN17" s="148"/>
      <c r="AO17" s="148"/>
      <c r="AP17" s="148"/>
      <c r="AQ17" s="148"/>
      <c r="AR17" s="173"/>
    </row>
    <row r="18" spans="1:46" x14ac:dyDescent="0.15">
      <c r="A18" s="152"/>
      <c r="B18" s="148"/>
      <c r="C18" s="148"/>
      <c r="D18" s="148"/>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c r="AM18" s="148"/>
      <c r="AN18" s="148"/>
      <c r="AO18" s="148"/>
      <c r="AP18" s="148"/>
      <c r="AQ18" s="174"/>
      <c r="AR18" s="174"/>
    </row>
    <row r="19" spans="1:46" x14ac:dyDescent="0.15">
      <c r="A19" s="152"/>
      <c r="B19" s="148"/>
      <c r="C19" s="148"/>
      <c r="D19" s="148"/>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t="s">
        <v>462</v>
      </c>
      <c r="AL19" s="148"/>
      <c r="AM19" s="148"/>
      <c r="AN19" s="148"/>
      <c r="AO19" s="148"/>
      <c r="AP19" s="148"/>
      <c r="AQ19" s="148"/>
      <c r="AR19" s="148"/>
    </row>
    <row r="20" spans="1:46" x14ac:dyDescent="0.15">
      <c r="A20" s="152"/>
      <c r="B20" s="148"/>
      <c r="C20" s="148"/>
      <c r="D20" s="148"/>
      <c r="E20" s="148"/>
      <c r="F20" s="148"/>
      <c r="G20" s="148"/>
      <c r="H20" s="148"/>
      <c r="I20" s="148"/>
      <c r="J20" s="148"/>
      <c r="K20" s="148"/>
      <c r="L20" s="148"/>
      <c r="M20" s="148"/>
      <c r="N20" s="148"/>
      <c r="O20" s="148"/>
      <c r="P20" s="148"/>
      <c r="Q20" s="148"/>
      <c r="R20" s="148"/>
      <c r="S20" s="148"/>
      <c r="T20" s="148"/>
      <c r="U20" s="148"/>
      <c r="V20" s="148"/>
      <c r="W20" s="148"/>
      <c r="X20" s="148"/>
      <c r="Y20" s="148"/>
      <c r="Z20" s="148"/>
      <c r="AA20" s="148"/>
      <c r="AB20" s="148"/>
      <c r="AC20" s="148"/>
      <c r="AD20" s="148"/>
      <c r="AE20" s="148"/>
      <c r="AF20" s="148"/>
      <c r="AG20" s="148"/>
      <c r="AH20" s="148"/>
      <c r="AI20" s="148"/>
      <c r="AJ20" s="148"/>
      <c r="AK20" s="175"/>
      <c r="AL20" s="176"/>
      <c r="AM20" s="176"/>
      <c r="AN20" s="177"/>
      <c r="AO20" s="178" t="s">
        <v>463</v>
      </c>
      <c r="AP20" s="179" t="s">
        <v>464</v>
      </c>
      <c r="AQ20" s="180" t="s">
        <v>465</v>
      </c>
      <c r="AR20" s="181"/>
    </row>
    <row r="21" spans="1:46" s="187" customFormat="1" x14ac:dyDescent="0.15">
      <c r="A21" s="182"/>
      <c r="B21" s="153"/>
      <c r="C21" s="153"/>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c r="AD21" s="153"/>
      <c r="AE21" s="153"/>
      <c r="AF21" s="153"/>
      <c r="AG21" s="153"/>
      <c r="AH21" s="153"/>
      <c r="AI21" s="153"/>
      <c r="AJ21" s="153"/>
      <c r="AK21" s="1191" t="s">
        <v>466</v>
      </c>
      <c r="AL21" s="1192"/>
      <c r="AM21" s="1192"/>
      <c r="AN21" s="1193"/>
      <c r="AO21" s="183">
        <v>8.02</v>
      </c>
      <c r="AP21" s="184">
        <v>7.31</v>
      </c>
      <c r="AQ21" s="185">
        <v>0.71</v>
      </c>
      <c r="AR21" s="153"/>
      <c r="AS21" s="186"/>
      <c r="AT21" s="182"/>
    </row>
    <row r="22" spans="1:46" s="187" customFormat="1" x14ac:dyDescent="0.15">
      <c r="A22" s="182"/>
      <c r="B22" s="153"/>
      <c r="C22" s="153"/>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c r="AD22" s="153"/>
      <c r="AE22" s="153"/>
      <c r="AF22" s="153"/>
      <c r="AG22" s="153"/>
      <c r="AH22" s="153"/>
      <c r="AI22" s="153"/>
      <c r="AJ22" s="153"/>
      <c r="AK22" s="1191" t="s">
        <v>467</v>
      </c>
      <c r="AL22" s="1192"/>
      <c r="AM22" s="1192"/>
      <c r="AN22" s="1193"/>
      <c r="AO22" s="188">
        <v>95.7</v>
      </c>
      <c r="AP22" s="189">
        <v>98.5</v>
      </c>
      <c r="AQ22" s="190">
        <v>-2.8</v>
      </c>
      <c r="AR22" s="174"/>
      <c r="AS22" s="186"/>
      <c r="AT22" s="182"/>
    </row>
    <row r="23" spans="1:46" s="187" customFormat="1" x14ac:dyDescent="0.15">
      <c r="A23" s="182"/>
      <c r="B23" s="153"/>
      <c r="C23" s="153"/>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c r="AD23" s="153"/>
      <c r="AE23" s="153"/>
      <c r="AF23" s="153"/>
      <c r="AG23" s="153"/>
      <c r="AH23" s="153"/>
      <c r="AI23" s="153"/>
      <c r="AJ23" s="153"/>
      <c r="AK23" s="153"/>
      <c r="AL23" s="153"/>
      <c r="AM23" s="153"/>
      <c r="AN23" s="153"/>
      <c r="AO23" s="153"/>
      <c r="AP23" s="174"/>
      <c r="AQ23" s="174"/>
      <c r="AR23" s="174"/>
      <c r="AS23" s="186"/>
      <c r="AT23" s="182"/>
    </row>
    <row r="24" spans="1:46" s="187" customFormat="1" x14ac:dyDescent="0.15">
      <c r="A24" s="182"/>
      <c r="B24" s="153"/>
      <c r="C24" s="153"/>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c r="AD24" s="153"/>
      <c r="AE24" s="153"/>
      <c r="AF24" s="153"/>
      <c r="AG24" s="153"/>
      <c r="AH24" s="153"/>
      <c r="AI24" s="153"/>
      <c r="AJ24" s="153"/>
      <c r="AK24" s="153"/>
      <c r="AL24" s="153"/>
      <c r="AM24" s="153"/>
      <c r="AN24" s="153"/>
      <c r="AO24" s="153"/>
      <c r="AP24" s="174"/>
      <c r="AQ24" s="174"/>
      <c r="AR24" s="174"/>
      <c r="AS24" s="186"/>
      <c r="AT24" s="182"/>
    </row>
    <row r="25" spans="1:46" s="187" customFormat="1" x14ac:dyDescent="0.15">
      <c r="A25" s="191"/>
      <c r="B25" s="192"/>
      <c r="C25" s="192"/>
      <c r="D25" s="192"/>
      <c r="E25" s="192"/>
      <c r="F25" s="192"/>
      <c r="G25" s="192"/>
      <c r="H25" s="192"/>
      <c r="I25" s="192"/>
      <c r="J25" s="192"/>
      <c r="K25" s="192"/>
      <c r="L25" s="192"/>
      <c r="M25" s="192"/>
      <c r="N25" s="192"/>
      <c r="O25" s="192"/>
      <c r="P25" s="192"/>
      <c r="Q25" s="192"/>
      <c r="R25" s="192"/>
      <c r="S25" s="192"/>
      <c r="T25" s="192"/>
      <c r="U25" s="192"/>
      <c r="V25" s="192"/>
      <c r="W25" s="192"/>
      <c r="X25" s="192"/>
      <c r="Y25" s="192"/>
      <c r="Z25" s="192"/>
      <c r="AA25" s="192"/>
      <c r="AB25" s="192"/>
      <c r="AC25" s="192"/>
      <c r="AD25" s="192"/>
      <c r="AE25" s="192"/>
      <c r="AF25" s="192"/>
      <c r="AG25" s="192"/>
      <c r="AH25" s="192"/>
      <c r="AI25" s="192"/>
      <c r="AJ25" s="192"/>
      <c r="AK25" s="192"/>
      <c r="AL25" s="192"/>
      <c r="AM25" s="192"/>
      <c r="AN25" s="192"/>
      <c r="AO25" s="192"/>
      <c r="AP25" s="193"/>
      <c r="AQ25" s="193"/>
      <c r="AR25" s="193"/>
      <c r="AS25" s="194"/>
      <c r="AT25" s="182"/>
    </row>
    <row r="26" spans="1:46" s="187" customFormat="1" x14ac:dyDescent="0.15">
      <c r="A26" s="153" t="s">
        <v>468</v>
      </c>
      <c r="B26" s="153"/>
      <c r="C26" s="153"/>
      <c r="D26" s="153"/>
      <c r="E26" s="153"/>
      <c r="F26" s="153"/>
      <c r="G26" s="153"/>
      <c r="H26" s="153"/>
      <c r="I26" s="153"/>
      <c r="J26" s="153"/>
      <c r="K26" s="153"/>
      <c r="L26" s="153"/>
      <c r="M26" s="153"/>
      <c r="N26" s="153"/>
      <c r="O26" s="153"/>
      <c r="P26" s="153"/>
      <c r="Q26" s="153"/>
      <c r="R26" s="153"/>
      <c r="S26" s="153"/>
      <c r="T26" s="153"/>
      <c r="U26" s="153"/>
      <c r="V26" s="153"/>
      <c r="W26" s="153"/>
      <c r="X26" s="153"/>
      <c r="Y26" s="153"/>
      <c r="Z26" s="153"/>
      <c r="AA26" s="153"/>
      <c r="AB26" s="153"/>
      <c r="AC26" s="153"/>
      <c r="AD26" s="153"/>
      <c r="AE26" s="153"/>
      <c r="AF26" s="153"/>
      <c r="AG26" s="153"/>
      <c r="AH26" s="153"/>
      <c r="AI26" s="153"/>
      <c r="AJ26" s="153"/>
      <c r="AK26" s="153"/>
      <c r="AL26" s="153"/>
      <c r="AM26" s="153"/>
      <c r="AN26" s="153"/>
      <c r="AO26" s="153"/>
      <c r="AP26" s="174"/>
      <c r="AQ26" s="174"/>
      <c r="AR26" s="174"/>
      <c r="AS26" s="153"/>
      <c r="AT26" s="153"/>
    </row>
    <row r="27" spans="1:46" x14ac:dyDescent="0.15">
      <c r="A27" s="195"/>
      <c r="AO27" s="148"/>
      <c r="AP27" s="148"/>
      <c r="AQ27" s="148"/>
      <c r="AR27" s="148"/>
      <c r="AS27" s="148"/>
      <c r="AT27" s="148"/>
    </row>
    <row r="28" spans="1:46" ht="17.25" x14ac:dyDescent="0.15">
      <c r="A28" s="149" t="s">
        <v>469</v>
      </c>
      <c r="B28" s="150"/>
      <c r="C28" s="150"/>
      <c r="D28" s="150"/>
      <c r="E28" s="150"/>
      <c r="F28" s="150"/>
      <c r="G28" s="150"/>
      <c r="H28" s="150"/>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0"/>
      <c r="AG28" s="150"/>
      <c r="AH28" s="150"/>
      <c r="AI28" s="150"/>
      <c r="AJ28" s="150"/>
      <c r="AK28" s="150"/>
      <c r="AL28" s="150"/>
      <c r="AM28" s="150"/>
      <c r="AN28" s="150"/>
      <c r="AO28" s="150"/>
      <c r="AP28" s="150"/>
      <c r="AQ28" s="150"/>
      <c r="AR28" s="150"/>
      <c r="AS28" s="196"/>
    </row>
    <row r="29" spans="1:46" x14ac:dyDescent="0.15">
      <c r="A29" s="152"/>
      <c r="B29" s="148"/>
      <c r="C29" s="148"/>
      <c r="D29" s="148"/>
      <c r="E29" s="148"/>
      <c r="F29" s="148"/>
      <c r="G29" s="148"/>
      <c r="H29" s="148"/>
      <c r="I29" s="148"/>
      <c r="J29" s="148"/>
      <c r="K29" s="148"/>
      <c r="L29" s="148"/>
      <c r="M29" s="148"/>
      <c r="N29" s="148"/>
      <c r="O29" s="148"/>
      <c r="P29" s="148"/>
      <c r="Q29" s="148"/>
      <c r="R29" s="148"/>
      <c r="S29" s="148"/>
      <c r="T29" s="148"/>
      <c r="U29" s="148"/>
      <c r="V29" s="148"/>
      <c r="W29" s="148"/>
      <c r="X29" s="148"/>
      <c r="Y29" s="148"/>
      <c r="Z29" s="148"/>
      <c r="AA29" s="148"/>
      <c r="AB29" s="148"/>
      <c r="AC29" s="148"/>
      <c r="AD29" s="148"/>
      <c r="AE29" s="148"/>
      <c r="AF29" s="148"/>
      <c r="AG29" s="148"/>
      <c r="AH29" s="148"/>
      <c r="AI29" s="148"/>
      <c r="AJ29" s="148"/>
      <c r="AK29" s="153" t="s">
        <v>470</v>
      </c>
      <c r="AL29" s="153"/>
      <c r="AM29" s="153"/>
      <c r="AN29" s="153"/>
      <c r="AO29" s="148"/>
      <c r="AP29" s="148"/>
      <c r="AQ29" s="148"/>
      <c r="AR29" s="148"/>
      <c r="AS29" s="197"/>
    </row>
    <row r="30" spans="1:46" ht="13.5" customHeight="1" x14ac:dyDescent="0.15">
      <c r="A30" s="152"/>
      <c r="B30" s="148"/>
      <c r="C30" s="148"/>
      <c r="D30" s="148"/>
      <c r="E30" s="148"/>
      <c r="F30" s="148"/>
      <c r="G30" s="148"/>
      <c r="H30" s="148"/>
      <c r="I30" s="148"/>
      <c r="J30" s="148"/>
      <c r="K30" s="148"/>
      <c r="L30" s="148"/>
      <c r="M30" s="148"/>
      <c r="N30" s="148"/>
      <c r="O30" s="148"/>
      <c r="P30" s="148"/>
      <c r="Q30" s="148"/>
      <c r="R30" s="148"/>
      <c r="S30" s="148"/>
      <c r="T30" s="148"/>
      <c r="U30" s="148"/>
      <c r="V30" s="148"/>
      <c r="W30" s="148"/>
      <c r="X30" s="148"/>
      <c r="Y30" s="148"/>
      <c r="Z30" s="148"/>
      <c r="AA30" s="148"/>
      <c r="AB30" s="148"/>
      <c r="AC30" s="148"/>
      <c r="AD30" s="148"/>
      <c r="AE30" s="148"/>
      <c r="AF30" s="148"/>
      <c r="AG30" s="148"/>
      <c r="AH30" s="148"/>
      <c r="AI30" s="148"/>
      <c r="AJ30" s="148"/>
      <c r="AK30" s="155"/>
      <c r="AL30" s="156"/>
      <c r="AM30" s="156"/>
      <c r="AN30" s="157"/>
      <c r="AO30" s="1194" t="s">
        <v>450</v>
      </c>
      <c r="AP30" s="158"/>
      <c r="AQ30" s="159" t="s">
        <v>451</v>
      </c>
      <c r="AR30" s="160"/>
    </row>
    <row r="31" spans="1:46" x14ac:dyDescent="0.15">
      <c r="A31" s="152"/>
      <c r="B31" s="148"/>
      <c r="C31" s="148"/>
      <c r="D31" s="148"/>
      <c r="E31" s="148"/>
      <c r="F31" s="148"/>
      <c r="G31" s="148"/>
      <c r="H31" s="148"/>
      <c r="I31" s="148"/>
      <c r="J31" s="148"/>
      <c r="K31" s="148"/>
      <c r="L31" s="148"/>
      <c r="M31" s="148"/>
      <c r="N31" s="148"/>
      <c r="O31" s="148"/>
      <c r="P31" s="148"/>
      <c r="Q31" s="148"/>
      <c r="R31" s="148"/>
      <c r="S31" s="148"/>
      <c r="T31" s="148"/>
      <c r="U31" s="148"/>
      <c r="V31" s="148"/>
      <c r="W31" s="148"/>
      <c r="X31" s="148"/>
      <c r="Y31" s="148"/>
      <c r="Z31" s="148"/>
      <c r="AA31" s="148"/>
      <c r="AB31" s="148"/>
      <c r="AC31" s="148"/>
      <c r="AD31" s="148"/>
      <c r="AE31" s="148"/>
      <c r="AF31" s="148"/>
      <c r="AG31" s="148"/>
      <c r="AH31" s="148"/>
      <c r="AI31" s="148"/>
      <c r="AJ31" s="148"/>
      <c r="AK31" s="161"/>
      <c r="AL31" s="162"/>
      <c r="AM31" s="162"/>
      <c r="AN31" s="163"/>
      <c r="AO31" s="1195"/>
      <c r="AP31" s="164" t="s">
        <v>452</v>
      </c>
      <c r="AQ31" s="165" t="s">
        <v>453</v>
      </c>
      <c r="AR31" s="166" t="s">
        <v>454</v>
      </c>
    </row>
    <row r="32" spans="1:46" ht="27" customHeight="1" x14ac:dyDescent="0.15">
      <c r="A32" s="152"/>
      <c r="B32" s="148"/>
      <c r="C32" s="148"/>
      <c r="D32" s="148"/>
      <c r="E32" s="148"/>
      <c r="F32" s="148"/>
      <c r="G32" s="148"/>
      <c r="H32" s="148"/>
      <c r="I32" s="148"/>
      <c r="J32" s="148"/>
      <c r="K32" s="148"/>
      <c r="L32" s="148"/>
      <c r="M32" s="148"/>
      <c r="N32" s="148"/>
      <c r="O32" s="148"/>
      <c r="P32" s="148"/>
      <c r="Q32" s="148"/>
      <c r="R32" s="148"/>
      <c r="S32" s="148"/>
      <c r="T32" s="148"/>
      <c r="U32" s="148"/>
      <c r="V32" s="148"/>
      <c r="W32" s="148"/>
      <c r="X32" s="148"/>
      <c r="Y32" s="148"/>
      <c r="Z32" s="148"/>
      <c r="AA32" s="148"/>
      <c r="AB32" s="148"/>
      <c r="AC32" s="148"/>
      <c r="AD32" s="148"/>
      <c r="AE32" s="148"/>
      <c r="AF32" s="148"/>
      <c r="AG32" s="148"/>
      <c r="AH32" s="148"/>
      <c r="AI32" s="148"/>
      <c r="AJ32" s="148"/>
      <c r="AK32" s="1174" t="s">
        <v>471</v>
      </c>
      <c r="AL32" s="1175"/>
      <c r="AM32" s="1175"/>
      <c r="AN32" s="1176"/>
      <c r="AO32" s="198">
        <v>5238481</v>
      </c>
      <c r="AP32" s="198">
        <v>54434</v>
      </c>
      <c r="AQ32" s="199">
        <v>38968</v>
      </c>
      <c r="AR32" s="200">
        <v>39.700000000000003</v>
      </c>
    </row>
    <row r="33" spans="1:46" ht="13.5" customHeight="1" x14ac:dyDescent="0.15">
      <c r="A33" s="152"/>
      <c r="B33" s="148"/>
      <c r="C33" s="148"/>
      <c r="D33" s="148"/>
      <c r="E33" s="148"/>
      <c r="F33" s="148"/>
      <c r="G33" s="148"/>
      <c r="H33" s="148"/>
      <c r="I33" s="148"/>
      <c r="J33" s="148"/>
      <c r="K33" s="148"/>
      <c r="L33" s="148"/>
      <c r="M33" s="148"/>
      <c r="N33" s="148"/>
      <c r="O33" s="148"/>
      <c r="P33" s="148"/>
      <c r="Q33" s="148"/>
      <c r="R33" s="148"/>
      <c r="S33" s="148"/>
      <c r="T33" s="148"/>
      <c r="U33" s="148"/>
      <c r="V33" s="148"/>
      <c r="W33" s="148"/>
      <c r="X33" s="148"/>
      <c r="Y33" s="148"/>
      <c r="Z33" s="148"/>
      <c r="AA33" s="148"/>
      <c r="AB33" s="148"/>
      <c r="AC33" s="148"/>
      <c r="AD33" s="148"/>
      <c r="AE33" s="148"/>
      <c r="AF33" s="148"/>
      <c r="AG33" s="148"/>
      <c r="AH33" s="148"/>
      <c r="AI33" s="148"/>
      <c r="AJ33" s="148"/>
      <c r="AK33" s="1174" t="s">
        <v>472</v>
      </c>
      <c r="AL33" s="1175"/>
      <c r="AM33" s="1175"/>
      <c r="AN33" s="1176"/>
      <c r="AO33" s="198" t="s">
        <v>322</v>
      </c>
      <c r="AP33" s="198" t="s">
        <v>322</v>
      </c>
      <c r="AQ33" s="199" t="s">
        <v>322</v>
      </c>
      <c r="AR33" s="200" t="s">
        <v>322</v>
      </c>
    </row>
    <row r="34" spans="1:46" ht="27" customHeight="1" x14ac:dyDescent="0.15">
      <c r="A34" s="152"/>
      <c r="B34" s="148"/>
      <c r="C34" s="148"/>
      <c r="D34" s="148"/>
      <c r="E34" s="148"/>
      <c r="F34" s="148"/>
      <c r="G34" s="148"/>
      <c r="H34" s="148"/>
      <c r="I34" s="148"/>
      <c r="J34" s="148"/>
      <c r="K34" s="148"/>
      <c r="L34" s="148"/>
      <c r="M34" s="148"/>
      <c r="N34" s="148"/>
      <c r="O34" s="148"/>
      <c r="P34" s="148"/>
      <c r="Q34" s="148"/>
      <c r="R34" s="148"/>
      <c r="S34" s="148"/>
      <c r="T34" s="148"/>
      <c r="U34" s="148"/>
      <c r="V34" s="148"/>
      <c r="W34" s="148"/>
      <c r="X34" s="148"/>
      <c r="Y34" s="148"/>
      <c r="Z34" s="148"/>
      <c r="AA34" s="148"/>
      <c r="AB34" s="148"/>
      <c r="AC34" s="148"/>
      <c r="AD34" s="148"/>
      <c r="AE34" s="148"/>
      <c r="AF34" s="148"/>
      <c r="AG34" s="148"/>
      <c r="AH34" s="148"/>
      <c r="AI34" s="148"/>
      <c r="AJ34" s="148"/>
      <c r="AK34" s="1174" t="s">
        <v>473</v>
      </c>
      <c r="AL34" s="1175"/>
      <c r="AM34" s="1175"/>
      <c r="AN34" s="1176"/>
      <c r="AO34" s="198" t="s">
        <v>322</v>
      </c>
      <c r="AP34" s="198" t="s">
        <v>322</v>
      </c>
      <c r="AQ34" s="199">
        <v>58</v>
      </c>
      <c r="AR34" s="200" t="s">
        <v>322</v>
      </c>
    </row>
    <row r="35" spans="1:46" ht="27" customHeight="1" x14ac:dyDescent="0.15">
      <c r="A35" s="152"/>
      <c r="B35" s="148"/>
      <c r="C35" s="148"/>
      <c r="D35" s="148"/>
      <c r="E35" s="148"/>
      <c r="F35" s="148"/>
      <c r="G35" s="148"/>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174" t="s">
        <v>474</v>
      </c>
      <c r="AL35" s="1175"/>
      <c r="AM35" s="1175"/>
      <c r="AN35" s="1176"/>
      <c r="AO35" s="198">
        <v>1520487</v>
      </c>
      <c r="AP35" s="198">
        <v>15800</v>
      </c>
      <c r="AQ35" s="199">
        <v>12321</v>
      </c>
      <c r="AR35" s="200">
        <v>28.2</v>
      </c>
    </row>
    <row r="36" spans="1:46" ht="27" customHeight="1" x14ac:dyDescent="0.15">
      <c r="A36" s="152"/>
      <c r="B36" s="148"/>
      <c r="C36" s="148"/>
      <c r="D36" s="148"/>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148"/>
      <c r="AK36" s="1174" t="s">
        <v>475</v>
      </c>
      <c r="AL36" s="1175"/>
      <c r="AM36" s="1175"/>
      <c r="AN36" s="1176"/>
      <c r="AO36" s="198">
        <v>220496</v>
      </c>
      <c r="AP36" s="198">
        <v>2291</v>
      </c>
      <c r="AQ36" s="199">
        <v>1771</v>
      </c>
      <c r="AR36" s="200">
        <v>29.4</v>
      </c>
    </row>
    <row r="37" spans="1:46" ht="13.5" customHeight="1" x14ac:dyDescent="0.15">
      <c r="A37" s="152"/>
      <c r="B37" s="148"/>
      <c r="C37" s="148"/>
      <c r="D37" s="148"/>
      <c r="E37" s="148"/>
      <c r="F37" s="148"/>
      <c r="G37" s="148"/>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174" t="s">
        <v>476</v>
      </c>
      <c r="AL37" s="1175"/>
      <c r="AM37" s="1175"/>
      <c r="AN37" s="1176"/>
      <c r="AO37" s="198">
        <v>3587</v>
      </c>
      <c r="AP37" s="198">
        <v>37</v>
      </c>
      <c r="AQ37" s="199">
        <v>588</v>
      </c>
      <c r="AR37" s="200">
        <v>-93.7</v>
      </c>
    </row>
    <row r="38" spans="1:46" ht="27" customHeight="1" x14ac:dyDescent="0.15">
      <c r="A38" s="152"/>
      <c r="B38" s="148"/>
      <c r="C38" s="148"/>
      <c r="D38" s="148"/>
      <c r="E38" s="148"/>
      <c r="F38" s="148"/>
      <c r="G38" s="148"/>
      <c r="H38" s="148"/>
      <c r="I38" s="148"/>
      <c r="J38" s="148"/>
      <c r="K38" s="148"/>
      <c r="L38" s="148"/>
      <c r="M38" s="148"/>
      <c r="N38" s="148"/>
      <c r="O38" s="148"/>
      <c r="P38" s="148"/>
      <c r="Q38" s="148"/>
      <c r="R38" s="148"/>
      <c r="S38" s="148"/>
      <c r="T38" s="148"/>
      <c r="U38" s="148"/>
      <c r="V38" s="148"/>
      <c r="W38" s="148"/>
      <c r="X38" s="148"/>
      <c r="Y38" s="148"/>
      <c r="Z38" s="148"/>
      <c r="AA38" s="148"/>
      <c r="AB38" s="148"/>
      <c r="AC38" s="148"/>
      <c r="AD38" s="148"/>
      <c r="AE38" s="148"/>
      <c r="AF38" s="148"/>
      <c r="AG38" s="148"/>
      <c r="AH38" s="148"/>
      <c r="AI38" s="148"/>
      <c r="AJ38" s="148"/>
      <c r="AK38" s="1171" t="s">
        <v>477</v>
      </c>
      <c r="AL38" s="1172"/>
      <c r="AM38" s="1172"/>
      <c r="AN38" s="1173"/>
      <c r="AO38" s="201">
        <v>145</v>
      </c>
      <c r="AP38" s="201">
        <v>2</v>
      </c>
      <c r="AQ38" s="202">
        <v>1</v>
      </c>
      <c r="AR38" s="190">
        <v>100</v>
      </c>
      <c r="AS38" s="197"/>
    </row>
    <row r="39" spans="1:46" x14ac:dyDescent="0.15">
      <c r="A39" s="152"/>
      <c r="B39" s="148"/>
      <c r="C39" s="148"/>
      <c r="D39" s="148"/>
      <c r="E39" s="148"/>
      <c r="F39" s="148"/>
      <c r="G39" s="148"/>
      <c r="H39" s="148"/>
      <c r="I39" s="148"/>
      <c r="J39" s="148"/>
      <c r="K39" s="148"/>
      <c r="L39" s="148"/>
      <c r="M39" s="148"/>
      <c r="N39" s="148"/>
      <c r="O39" s="148"/>
      <c r="P39" s="148"/>
      <c r="Q39" s="148"/>
      <c r="R39" s="148"/>
      <c r="S39" s="148"/>
      <c r="T39" s="148"/>
      <c r="U39" s="148"/>
      <c r="V39" s="148"/>
      <c r="W39" s="148"/>
      <c r="X39" s="148"/>
      <c r="Y39" s="148"/>
      <c r="Z39" s="148"/>
      <c r="AA39" s="148"/>
      <c r="AB39" s="148"/>
      <c r="AC39" s="148"/>
      <c r="AD39" s="148"/>
      <c r="AE39" s="148"/>
      <c r="AF39" s="148"/>
      <c r="AG39" s="148"/>
      <c r="AH39" s="148"/>
      <c r="AI39" s="148"/>
      <c r="AJ39" s="148"/>
      <c r="AK39" s="1171" t="s">
        <v>478</v>
      </c>
      <c r="AL39" s="1172"/>
      <c r="AM39" s="1172"/>
      <c r="AN39" s="1173"/>
      <c r="AO39" s="198">
        <v>-448797</v>
      </c>
      <c r="AP39" s="198">
        <v>-4664</v>
      </c>
      <c r="AQ39" s="199">
        <v>-5205</v>
      </c>
      <c r="AR39" s="200">
        <v>-10.4</v>
      </c>
      <c r="AS39" s="197"/>
    </row>
    <row r="40" spans="1:46" ht="27" customHeight="1" x14ac:dyDescent="0.15">
      <c r="A40" s="152"/>
      <c r="B40" s="148"/>
      <c r="C40" s="148"/>
      <c r="D40" s="148"/>
      <c r="E40" s="148"/>
      <c r="F40" s="148"/>
      <c r="G40" s="148"/>
      <c r="H40" s="148"/>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148"/>
      <c r="AI40" s="148"/>
      <c r="AJ40" s="148"/>
      <c r="AK40" s="1174" t="s">
        <v>479</v>
      </c>
      <c r="AL40" s="1175"/>
      <c r="AM40" s="1175"/>
      <c r="AN40" s="1176"/>
      <c r="AO40" s="198">
        <v>-5083303</v>
      </c>
      <c r="AP40" s="198">
        <v>-52821</v>
      </c>
      <c r="AQ40" s="199">
        <v>-35431</v>
      </c>
      <c r="AR40" s="200">
        <v>49.1</v>
      </c>
      <c r="AS40" s="197"/>
    </row>
    <row r="41" spans="1:46" x14ac:dyDescent="0.15">
      <c r="A41" s="152"/>
      <c r="B41" s="148"/>
      <c r="C41" s="148"/>
      <c r="D41" s="148"/>
      <c r="E41" s="148"/>
      <c r="F41" s="148"/>
      <c r="G41" s="148"/>
      <c r="H41" s="148"/>
      <c r="I41" s="148"/>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8"/>
      <c r="AI41" s="148"/>
      <c r="AJ41" s="148"/>
      <c r="AK41" s="1177" t="s">
        <v>230</v>
      </c>
      <c r="AL41" s="1178"/>
      <c r="AM41" s="1178"/>
      <c r="AN41" s="1179"/>
      <c r="AO41" s="198">
        <v>1451096</v>
      </c>
      <c r="AP41" s="198">
        <v>15079</v>
      </c>
      <c r="AQ41" s="199">
        <v>13072</v>
      </c>
      <c r="AR41" s="200">
        <v>15.4</v>
      </c>
      <c r="AS41" s="197"/>
    </row>
    <row r="42" spans="1:46" x14ac:dyDescent="0.15">
      <c r="A42" s="152"/>
      <c r="B42" s="148"/>
      <c r="C42" s="148"/>
      <c r="D42" s="148"/>
      <c r="E42" s="148"/>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203" t="s">
        <v>480</v>
      </c>
      <c r="AL42" s="148"/>
      <c r="AM42" s="148"/>
      <c r="AN42" s="148"/>
      <c r="AO42" s="148"/>
      <c r="AP42" s="148"/>
      <c r="AQ42" s="174"/>
      <c r="AR42" s="174"/>
      <c r="AS42" s="197"/>
    </row>
    <row r="43" spans="1:46" x14ac:dyDescent="0.15">
      <c r="A43" s="152"/>
      <c r="B43" s="148"/>
      <c r="C43" s="148"/>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48"/>
      <c r="AH43" s="148"/>
      <c r="AI43" s="148"/>
      <c r="AJ43" s="148"/>
      <c r="AK43" s="148"/>
      <c r="AL43" s="148"/>
      <c r="AM43" s="148"/>
      <c r="AN43" s="148"/>
      <c r="AO43" s="148"/>
      <c r="AP43" s="204"/>
      <c r="AQ43" s="174"/>
      <c r="AR43" s="148"/>
      <c r="AS43" s="197"/>
    </row>
    <row r="44" spans="1:46" x14ac:dyDescent="0.15">
      <c r="A44" s="152"/>
      <c r="B44" s="148"/>
      <c r="C44" s="148"/>
      <c r="D44" s="148"/>
      <c r="E44" s="148"/>
      <c r="F44" s="148"/>
      <c r="G44" s="148"/>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74"/>
      <c r="AR44" s="148"/>
    </row>
    <row r="45" spans="1:46" x14ac:dyDescent="0.15">
      <c r="A45" s="150"/>
      <c r="B45" s="150"/>
      <c r="C45" s="150"/>
      <c r="D45" s="150"/>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205"/>
      <c r="AR45" s="150"/>
      <c r="AS45" s="150"/>
      <c r="AT45" s="148"/>
    </row>
    <row r="46" spans="1:46" x14ac:dyDescent="0.15">
      <c r="A46" s="206"/>
      <c r="B46" s="206"/>
      <c r="C46" s="206"/>
      <c r="D46" s="206"/>
      <c r="E46" s="206"/>
      <c r="F46" s="206"/>
      <c r="G46" s="206"/>
      <c r="H46" s="206"/>
      <c r="I46" s="206"/>
      <c r="J46" s="206"/>
      <c r="K46" s="206"/>
      <c r="L46" s="206"/>
      <c r="M46" s="206"/>
      <c r="N46" s="206"/>
      <c r="O46" s="206"/>
      <c r="P46" s="206"/>
      <c r="Q46" s="206"/>
      <c r="R46" s="206"/>
      <c r="S46" s="206"/>
      <c r="T46" s="206"/>
      <c r="U46" s="206"/>
      <c r="V46" s="206"/>
      <c r="W46" s="206"/>
      <c r="X46" s="206"/>
      <c r="Y46" s="206"/>
      <c r="Z46" s="206"/>
      <c r="AA46" s="206"/>
      <c r="AB46" s="206"/>
      <c r="AC46" s="206"/>
      <c r="AD46" s="206"/>
      <c r="AE46" s="206"/>
      <c r="AF46" s="206"/>
      <c r="AG46" s="206"/>
      <c r="AH46" s="206"/>
      <c r="AI46" s="206"/>
      <c r="AJ46" s="206"/>
      <c r="AK46" s="206"/>
      <c r="AL46" s="206"/>
      <c r="AM46" s="206"/>
      <c r="AN46" s="206"/>
      <c r="AO46" s="206"/>
      <c r="AP46" s="206"/>
      <c r="AQ46" s="206"/>
      <c r="AR46" s="206"/>
      <c r="AS46" s="206"/>
      <c r="AT46" s="148"/>
    </row>
    <row r="47" spans="1:46" ht="17.25" customHeight="1" x14ac:dyDescent="0.15">
      <c r="A47" s="207" t="s">
        <v>481</v>
      </c>
      <c r="B47" s="148"/>
      <c r="C47" s="148"/>
      <c r="D47" s="148"/>
      <c r="E47" s="148"/>
      <c r="F47" s="148"/>
      <c r="G47" s="148"/>
      <c r="H47" s="148"/>
      <c r="I47" s="148"/>
      <c r="J47" s="148"/>
      <c r="K47" s="148"/>
      <c r="L47" s="148"/>
      <c r="M47" s="148"/>
      <c r="N47" s="148"/>
      <c r="O47" s="148"/>
      <c r="P47" s="148"/>
      <c r="Q47" s="148"/>
      <c r="R47" s="148"/>
      <c r="S47" s="148"/>
      <c r="T47" s="148"/>
      <c r="U47" s="148"/>
      <c r="V47" s="148"/>
      <c r="W47" s="148"/>
      <c r="X47" s="148"/>
      <c r="Y47" s="148"/>
      <c r="Z47" s="148"/>
      <c r="AA47" s="148"/>
      <c r="AB47" s="148"/>
      <c r="AC47" s="148"/>
      <c r="AD47" s="148"/>
      <c r="AE47" s="148"/>
      <c r="AF47" s="148"/>
      <c r="AG47" s="148"/>
      <c r="AH47" s="148"/>
      <c r="AI47" s="148"/>
      <c r="AJ47" s="148"/>
      <c r="AK47" s="148"/>
      <c r="AL47" s="148"/>
      <c r="AM47" s="148"/>
      <c r="AN47" s="148"/>
      <c r="AO47" s="148"/>
      <c r="AP47" s="148"/>
      <c r="AQ47" s="148"/>
      <c r="AR47" s="148"/>
    </row>
    <row r="48" spans="1:46" x14ac:dyDescent="0.15">
      <c r="A48" s="152"/>
      <c r="B48" s="148"/>
      <c r="C48" s="148"/>
      <c r="D48" s="148"/>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c r="AD48" s="148"/>
      <c r="AE48" s="148"/>
      <c r="AF48" s="148"/>
      <c r="AG48" s="148"/>
      <c r="AH48" s="148"/>
      <c r="AI48" s="148"/>
      <c r="AJ48" s="148"/>
      <c r="AK48" s="208" t="s">
        <v>482</v>
      </c>
      <c r="AL48" s="208"/>
      <c r="AM48" s="208"/>
      <c r="AN48" s="208"/>
      <c r="AO48" s="208"/>
      <c r="AP48" s="208"/>
      <c r="AQ48" s="209"/>
      <c r="AR48" s="208"/>
    </row>
    <row r="49" spans="1:44" ht="13.5" customHeight="1" x14ac:dyDescent="0.15">
      <c r="A49" s="152"/>
      <c r="B49" s="148"/>
      <c r="C49" s="148"/>
      <c r="D49" s="148"/>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210"/>
      <c r="AL49" s="211"/>
      <c r="AM49" s="1180" t="s">
        <v>450</v>
      </c>
      <c r="AN49" s="1182" t="s">
        <v>483</v>
      </c>
      <c r="AO49" s="1183"/>
      <c r="AP49" s="1183"/>
      <c r="AQ49" s="1183"/>
      <c r="AR49" s="1184"/>
    </row>
    <row r="50" spans="1:44" x14ac:dyDescent="0.15">
      <c r="A50" s="152"/>
      <c r="B50" s="148"/>
      <c r="C50" s="148"/>
      <c r="D50" s="148"/>
      <c r="E50" s="148"/>
      <c r="F50" s="148"/>
      <c r="G50" s="148"/>
      <c r="H50" s="148"/>
      <c r="I50" s="148"/>
      <c r="J50" s="148"/>
      <c r="K50" s="148"/>
      <c r="L50" s="148"/>
      <c r="M50" s="148"/>
      <c r="N50" s="148"/>
      <c r="O50" s="148"/>
      <c r="P50" s="148"/>
      <c r="Q50" s="148"/>
      <c r="R50" s="148"/>
      <c r="S50" s="148"/>
      <c r="T50" s="148"/>
      <c r="U50" s="148"/>
      <c r="V50" s="148"/>
      <c r="W50" s="148"/>
      <c r="X50" s="148"/>
      <c r="Y50" s="148"/>
      <c r="Z50" s="148"/>
      <c r="AA50" s="148"/>
      <c r="AB50" s="148"/>
      <c r="AC50" s="148"/>
      <c r="AD50" s="148"/>
      <c r="AE50" s="148"/>
      <c r="AF50" s="148"/>
      <c r="AG50" s="148"/>
      <c r="AH50" s="148"/>
      <c r="AI50" s="148"/>
      <c r="AJ50" s="148"/>
      <c r="AK50" s="212"/>
      <c r="AL50" s="213"/>
      <c r="AM50" s="1181"/>
      <c r="AN50" s="214" t="s">
        <v>484</v>
      </c>
      <c r="AO50" s="215" t="s">
        <v>485</v>
      </c>
      <c r="AP50" s="216" t="s">
        <v>486</v>
      </c>
      <c r="AQ50" s="217" t="s">
        <v>487</v>
      </c>
      <c r="AR50" s="218" t="s">
        <v>488</v>
      </c>
    </row>
    <row r="51" spans="1:44" x14ac:dyDescent="0.15">
      <c r="A51" s="152"/>
      <c r="B51" s="148"/>
      <c r="C51" s="148"/>
      <c r="D51" s="148"/>
      <c r="E51" s="148"/>
      <c r="F51" s="148"/>
      <c r="G51" s="148"/>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210" t="s">
        <v>489</v>
      </c>
      <c r="AL51" s="211"/>
      <c r="AM51" s="219">
        <v>9497071</v>
      </c>
      <c r="AN51" s="220">
        <v>95256</v>
      </c>
      <c r="AO51" s="221">
        <v>-21.6</v>
      </c>
      <c r="AP51" s="222">
        <v>57295</v>
      </c>
      <c r="AQ51" s="223">
        <v>5.7</v>
      </c>
      <c r="AR51" s="224">
        <v>-27.3</v>
      </c>
    </row>
    <row r="52" spans="1:44" x14ac:dyDescent="0.15">
      <c r="A52" s="152"/>
      <c r="B52" s="148"/>
      <c r="C52" s="148"/>
      <c r="D52" s="148"/>
      <c r="E52" s="148"/>
      <c r="F52" s="148"/>
      <c r="G52" s="148"/>
      <c r="H52" s="148"/>
      <c r="I52" s="148"/>
      <c r="J52" s="148"/>
      <c r="K52" s="148"/>
      <c r="L52" s="148"/>
      <c r="M52" s="148"/>
      <c r="N52" s="148"/>
      <c r="O52" s="148"/>
      <c r="P52" s="148"/>
      <c r="Q52" s="148"/>
      <c r="R52" s="148"/>
      <c r="S52" s="148"/>
      <c r="T52" s="148"/>
      <c r="U52" s="148"/>
      <c r="V52" s="148"/>
      <c r="W52" s="148"/>
      <c r="X52" s="148"/>
      <c r="Y52" s="148"/>
      <c r="Z52" s="148"/>
      <c r="AA52" s="148"/>
      <c r="AB52" s="148"/>
      <c r="AC52" s="148"/>
      <c r="AD52" s="148"/>
      <c r="AE52" s="148"/>
      <c r="AF52" s="148"/>
      <c r="AG52" s="148"/>
      <c r="AH52" s="148"/>
      <c r="AI52" s="148"/>
      <c r="AJ52" s="148"/>
      <c r="AK52" s="225"/>
      <c r="AL52" s="226" t="s">
        <v>490</v>
      </c>
      <c r="AM52" s="227">
        <v>6372483</v>
      </c>
      <c r="AN52" s="228">
        <v>63917</v>
      </c>
      <c r="AO52" s="229">
        <v>20.7</v>
      </c>
      <c r="AP52" s="230">
        <v>32771</v>
      </c>
      <c r="AQ52" s="231">
        <v>10.4</v>
      </c>
      <c r="AR52" s="232">
        <v>10.3</v>
      </c>
    </row>
    <row r="53" spans="1:44" x14ac:dyDescent="0.15">
      <c r="A53" s="152"/>
      <c r="B53" s="148"/>
      <c r="C53" s="148"/>
      <c r="D53" s="148"/>
      <c r="E53" s="148"/>
      <c r="F53" s="148"/>
      <c r="G53" s="148"/>
      <c r="H53" s="148"/>
      <c r="I53" s="148"/>
      <c r="J53" s="148"/>
      <c r="K53" s="148"/>
      <c r="L53" s="148"/>
      <c r="M53" s="148"/>
      <c r="N53" s="148"/>
      <c r="O53" s="148"/>
      <c r="P53" s="148"/>
      <c r="Q53" s="148"/>
      <c r="R53" s="148"/>
      <c r="S53" s="148"/>
      <c r="T53" s="148"/>
      <c r="U53" s="148"/>
      <c r="V53" s="148"/>
      <c r="W53" s="148"/>
      <c r="X53" s="148"/>
      <c r="Y53" s="148"/>
      <c r="Z53" s="148"/>
      <c r="AA53" s="148"/>
      <c r="AB53" s="148"/>
      <c r="AC53" s="148"/>
      <c r="AD53" s="148"/>
      <c r="AE53" s="148"/>
      <c r="AF53" s="148"/>
      <c r="AG53" s="148"/>
      <c r="AH53" s="148"/>
      <c r="AI53" s="148"/>
      <c r="AJ53" s="148"/>
      <c r="AK53" s="210" t="s">
        <v>491</v>
      </c>
      <c r="AL53" s="211"/>
      <c r="AM53" s="219">
        <v>5062098</v>
      </c>
      <c r="AN53" s="220">
        <v>51178</v>
      </c>
      <c r="AO53" s="221">
        <v>-46.3</v>
      </c>
      <c r="AP53" s="222">
        <v>54110</v>
      </c>
      <c r="AQ53" s="223">
        <v>-5.6</v>
      </c>
      <c r="AR53" s="224">
        <v>-40.700000000000003</v>
      </c>
    </row>
    <row r="54" spans="1:44" x14ac:dyDescent="0.15">
      <c r="A54" s="152"/>
      <c r="B54" s="148"/>
      <c r="C54" s="148"/>
      <c r="D54" s="148"/>
      <c r="E54" s="148"/>
      <c r="F54" s="148"/>
      <c r="G54" s="148"/>
      <c r="H54" s="148"/>
      <c r="I54" s="148"/>
      <c r="J54" s="148"/>
      <c r="K54" s="148"/>
      <c r="L54" s="148"/>
      <c r="M54" s="148"/>
      <c r="N54" s="148"/>
      <c r="O54" s="148"/>
      <c r="P54" s="148"/>
      <c r="Q54" s="148"/>
      <c r="R54" s="148"/>
      <c r="S54" s="148"/>
      <c r="T54" s="148"/>
      <c r="U54" s="148"/>
      <c r="V54" s="148"/>
      <c r="W54" s="148"/>
      <c r="X54" s="148"/>
      <c r="Y54" s="148"/>
      <c r="Z54" s="148"/>
      <c r="AA54" s="148"/>
      <c r="AB54" s="148"/>
      <c r="AC54" s="148"/>
      <c r="AD54" s="148"/>
      <c r="AE54" s="148"/>
      <c r="AF54" s="148"/>
      <c r="AG54" s="148"/>
      <c r="AH54" s="148"/>
      <c r="AI54" s="148"/>
      <c r="AJ54" s="148"/>
      <c r="AK54" s="225"/>
      <c r="AL54" s="226" t="s">
        <v>490</v>
      </c>
      <c r="AM54" s="227">
        <v>2606004</v>
      </c>
      <c r="AN54" s="228">
        <v>26347</v>
      </c>
      <c r="AO54" s="229">
        <v>-58.8</v>
      </c>
      <c r="AP54" s="230">
        <v>30620</v>
      </c>
      <c r="AQ54" s="231">
        <v>-6.6</v>
      </c>
      <c r="AR54" s="232">
        <v>-52.2</v>
      </c>
    </row>
    <row r="55" spans="1:44" x14ac:dyDescent="0.15">
      <c r="A55" s="152"/>
      <c r="B55" s="148"/>
      <c r="C55" s="148"/>
      <c r="D55" s="148"/>
      <c r="E55" s="148"/>
      <c r="F55" s="148"/>
      <c r="G55" s="148"/>
      <c r="H55" s="148"/>
      <c r="I55" s="148"/>
      <c r="J55" s="148"/>
      <c r="K55" s="148"/>
      <c r="L55" s="148"/>
      <c r="M55" s="148"/>
      <c r="N55" s="148"/>
      <c r="O55" s="148"/>
      <c r="P55" s="148"/>
      <c r="Q55" s="148"/>
      <c r="R55" s="148"/>
      <c r="S55" s="148"/>
      <c r="T55" s="148"/>
      <c r="U55" s="148"/>
      <c r="V55" s="148"/>
      <c r="W55" s="148"/>
      <c r="X55" s="148"/>
      <c r="Y55" s="148"/>
      <c r="Z55" s="148"/>
      <c r="AA55" s="148"/>
      <c r="AB55" s="148"/>
      <c r="AC55" s="148"/>
      <c r="AD55" s="148"/>
      <c r="AE55" s="148"/>
      <c r="AF55" s="148"/>
      <c r="AG55" s="148"/>
      <c r="AH55" s="148"/>
      <c r="AI55" s="148"/>
      <c r="AJ55" s="148"/>
      <c r="AK55" s="210" t="s">
        <v>492</v>
      </c>
      <c r="AL55" s="211"/>
      <c r="AM55" s="219">
        <v>3214804</v>
      </c>
      <c r="AN55" s="220">
        <v>32805</v>
      </c>
      <c r="AO55" s="221">
        <v>-35.9</v>
      </c>
      <c r="AP55" s="222">
        <v>54684</v>
      </c>
      <c r="AQ55" s="223">
        <v>1.1000000000000001</v>
      </c>
      <c r="AR55" s="224">
        <v>-37</v>
      </c>
    </row>
    <row r="56" spans="1:44" x14ac:dyDescent="0.15">
      <c r="A56" s="152"/>
      <c r="B56" s="148"/>
      <c r="C56" s="148"/>
      <c r="D56" s="148"/>
      <c r="E56" s="148"/>
      <c r="F56" s="148"/>
      <c r="G56" s="148"/>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225"/>
      <c r="AL56" s="226" t="s">
        <v>490</v>
      </c>
      <c r="AM56" s="227">
        <v>2342652</v>
      </c>
      <c r="AN56" s="228">
        <v>23905</v>
      </c>
      <c r="AO56" s="229">
        <v>-9.3000000000000007</v>
      </c>
      <c r="AP56" s="230">
        <v>32829</v>
      </c>
      <c r="AQ56" s="231">
        <v>7.2</v>
      </c>
      <c r="AR56" s="232">
        <v>-16.5</v>
      </c>
    </row>
    <row r="57" spans="1:44" x14ac:dyDescent="0.15">
      <c r="A57" s="152"/>
      <c r="B57" s="148"/>
      <c r="C57" s="148"/>
      <c r="D57" s="148"/>
      <c r="E57" s="148"/>
      <c r="F57" s="148"/>
      <c r="G57" s="148"/>
      <c r="H57" s="148"/>
      <c r="I57" s="148"/>
      <c r="J57" s="148"/>
      <c r="K57" s="148"/>
      <c r="L57" s="148"/>
      <c r="M57" s="148"/>
      <c r="N57" s="148"/>
      <c r="O57" s="148"/>
      <c r="P57" s="148"/>
      <c r="Q57" s="148"/>
      <c r="R57" s="148"/>
      <c r="S57" s="148"/>
      <c r="T57" s="148"/>
      <c r="U57" s="148"/>
      <c r="V57" s="148"/>
      <c r="W57" s="148"/>
      <c r="X57" s="148"/>
      <c r="Y57" s="148"/>
      <c r="Z57" s="148"/>
      <c r="AA57" s="148"/>
      <c r="AB57" s="148"/>
      <c r="AC57" s="148"/>
      <c r="AD57" s="148"/>
      <c r="AE57" s="148"/>
      <c r="AF57" s="148"/>
      <c r="AG57" s="148"/>
      <c r="AH57" s="148"/>
      <c r="AI57" s="148"/>
      <c r="AJ57" s="148"/>
      <c r="AK57" s="210" t="s">
        <v>493</v>
      </c>
      <c r="AL57" s="211"/>
      <c r="AM57" s="219">
        <v>3067643</v>
      </c>
      <c r="AN57" s="220">
        <v>31615</v>
      </c>
      <c r="AO57" s="221">
        <v>-3.6</v>
      </c>
      <c r="AP57" s="222">
        <v>62383</v>
      </c>
      <c r="AQ57" s="223">
        <v>14.1</v>
      </c>
      <c r="AR57" s="224">
        <v>-17.7</v>
      </c>
    </row>
    <row r="58" spans="1:44" x14ac:dyDescent="0.15">
      <c r="A58" s="152"/>
      <c r="B58" s="148"/>
      <c r="C58" s="148"/>
      <c r="D58" s="148"/>
      <c r="E58" s="148"/>
      <c r="F58" s="148"/>
      <c r="G58" s="148"/>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225"/>
      <c r="AL58" s="226" t="s">
        <v>490</v>
      </c>
      <c r="AM58" s="227">
        <v>1462912</v>
      </c>
      <c r="AN58" s="228">
        <v>15077</v>
      </c>
      <c r="AO58" s="229">
        <v>-36.9</v>
      </c>
      <c r="AP58" s="230">
        <v>35325</v>
      </c>
      <c r="AQ58" s="231">
        <v>7.6</v>
      </c>
      <c r="AR58" s="232">
        <v>-44.5</v>
      </c>
    </row>
    <row r="59" spans="1:44" x14ac:dyDescent="0.15">
      <c r="A59" s="152"/>
      <c r="B59" s="148"/>
      <c r="C59" s="148"/>
      <c r="D59" s="148"/>
      <c r="E59" s="148"/>
      <c r="F59" s="148"/>
      <c r="G59" s="148"/>
      <c r="H59" s="148"/>
      <c r="I59" s="148"/>
      <c r="J59" s="148"/>
      <c r="K59" s="148"/>
      <c r="L59" s="148"/>
      <c r="M59" s="148"/>
      <c r="N59" s="148"/>
      <c r="O59" s="148"/>
      <c r="P59" s="148"/>
      <c r="Q59" s="148"/>
      <c r="R59" s="148"/>
      <c r="S59" s="148"/>
      <c r="T59" s="148"/>
      <c r="U59" s="148"/>
      <c r="V59" s="148"/>
      <c r="W59" s="148"/>
      <c r="X59" s="148"/>
      <c r="Y59" s="148"/>
      <c r="Z59" s="148"/>
      <c r="AA59" s="148"/>
      <c r="AB59" s="148"/>
      <c r="AC59" s="148"/>
      <c r="AD59" s="148"/>
      <c r="AE59" s="148"/>
      <c r="AF59" s="148"/>
      <c r="AG59" s="148"/>
      <c r="AH59" s="148"/>
      <c r="AI59" s="148"/>
      <c r="AJ59" s="148"/>
      <c r="AK59" s="210" t="s">
        <v>494</v>
      </c>
      <c r="AL59" s="211"/>
      <c r="AM59" s="219">
        <v>3211007</v>
      </c>
      <c r="AN59" s="220">
        <v>33366</v>
      </c>
      <c r="AO59" s="221">
        <v>5.5</v>
      </c>
      <c r="AP59" s="222">
        <v>63812</v>
      </c>
      <c r="AQ59" s="223">
        <v>2.2999999999999998</v>
      </c>
      <c r="AR59" s="224">
        <v>3.2</v>
      </c>
    </row>
    <row r="60" spans="1:44" x14ac:dyDescent="0.15">
      <c r="A60" s="152"/>
      <c r="B60" s="148"/>
      <c r="C60" s="148"/>
      <c r="D60" s="148"/>
      <c r="E60" s="148"/>
      <c r="F60" s="148"/>
      <c r="G60" s="148"/>
      <c r="H60" s="148"/>
      <c r="I60" s="148"/>
      <c r="J60" s="148"/>
      <c r="K60" s="148"/>
      <c r="L60" s="148"/>
      <c r="M60" s="148"/>
      <c r="N60" s="148"/>
      <c r="O60" s="148"/>
      <c r="P60" s="148"/>
      <c r="Q60" s="148"/>
      <c r="R60" s="148"/>
      <c r="S60" s="148"/>
      <c r="T60" s="148"/>
      <c r="U60" s="148"/>
      <c r="V60" s="148"/>
      <c r="W60" s="148"/>
      <c r="X60" s="148"/>
      <c r="Y60" s="148"/>
      <c r="Z60" s="148"/>
      <c r="AA60" s="148"/>
      <c r="AB60" s="148"/>
      <c r="AC60" s="148"/>
      <c r="AD60" s="148"/>
      <c r="AE60" s="148"/>
      <c r="AF60" s="148"/>
      <c r="AG60" s="148"/>
      <c r="AH60" s="148"/>
      <c r="AI60" s="148"/>
      <c r="AJ60" s="148"/>
      <c r="AK60" s="225"/>
      <c r="AL60" s="226" t="s">
        <v>490</v>
      </c>
      <c r="AM60" s="227">
        <v>1879139</v>
      </c>
      <c r="AN60" s="228">
        <v>19526</v>
      </c>
      <c r="AO60" s="229">
        <v>29.5</v>
      </c>
      <c r="AP60" s="230">
        <v>33848</v>
      </c>
      <c r="AQ60" s="231">
        <v>-4.2</v>
      </c>
      <c r="AR60" s="232">
        <v>33.700000000000003</v>
      </c>
    </row>
    <row r="61" spans="1:44" x14ac:dyDescent="0.15">
      <c r="A61" s="152"/>
      <c r="B61" s="148"/>
      <c r="C61" s="148"/>
      <c r="D61" s="148"/>
      <c r="E61" s="148"/>
      <c r="F61" s="148"/>
      <c r="G61" s="148"/>
      <c r="H61" s="148"/>
      <c r="I61" s="148"/>
      <c r="J61" s="148"/>
      <c r="K61" s="148"/>
      <c r="L61" s="148"/>
      <c r="M61" s="148"/>
      <c r="N61" s="148"/>
      <c r="O61" s="148"/>
      <c r="P61" s="148"/>
      <c r="Q61" s="148"/>
      <c r="R61" s="148"/>
      <c r="S61" s="148"/>
      <c r="T61" s="148"/>
      <c r="U61" s="148"/>
      <c r="V61" s="148"/>
      <c r="W61" s="148"/>
      <c r="X61" s="148"/>
      <c r="Y61" s="148"/>
      <c r="Z61" s="148"/>
      <c r="AA61" s="148"/>
      <c r="AB61" s="148"/>
      <c r="AC61" s="148"/>
      <c r="AD61" s="148"/>
      <c r="AE61" s="148"/>
      <c r="AF61" s="148"/>
      <c r="AG61" s="148"/>
      <c r="AH61" s="148"/>
      <c r="AI61" s="148"/>
      <c r="AJ61" s="148"/>
      <c r="AK61" s="210" t="s">
        <v>495</v>
      </c>
      <c r="AL61" s="233"/>
      <c r="AM61" s="234">
        <v>4810525</v>
      </c>
      <c r="AN61" s="235">
        <v>48844</v>
      </c>
      <c r="AO61" s="236">
        <v>-20.399999999999999</v>
      </c>
      <c r="AP61" s="237">
        <v>58457</v>
      </c>
      <c r="AQ61" s="238">
        <v>3.5</v>
      </c>
      <c r="AR61" s="224">
        <v>-23.9</v>
      </c>
    </row>
    <row r="62" spans="1:44" x14ac:dyDescent="0.15">
      <c r="A62" s="152"/>
      <c r="B62" s="148"/>
      <c r="C62" s="148"/>
      <c r="D62" s="148"/>
      <c r="E62" s="148"/>
      <c r="F62" s="148"/>
      <c r="G62" s="148"/>
      <c r="H62" s="148"/>
      <c r="I62" s="148"/>
      <c r="J62" s="148"/>
      <c r="K62" s="148"/>
      <c r="L62" s="148"/>
      <c r="M62" s="148"/>
      <c r="N62" s="148"/>
      <c r="O62" s="148"/>
      <c r="P62" s="148"/>
      <c r="Q62" s="148"/>
      <c r="R62" s="148"/>
      <c r="S62" s="148"/>
      <c r="T62" s="148"/>
      <c r="U62" s="148"/>
      <c r="V62" s="148"/>
      <c r="W62" s="148"/>
      <c r="X62" s="148"/>
      <c r="Y62" s="148"/>
      <c r="Z62" s="148"/>
      <c r="AA62" s="148"/>
      <c r="AB62" s="148"/>
      <c r="AC62" s="148"/>
      <c r="AD62" s="148"/>
      <c r="AE62" s="148"/>
      <c r="AF62" s="148"/>
      <c r="AG62" s="148"/>
      <c r="AH62" s="148"/>
      <c r="AI62" s="148"/>
      <c r="AJ62" s="148"/>
      <c r="AK62" s="225"/>
      <c r="AL62" s="226" t="s">
        <v>490</v>
      </c>
      <c r="AM62" s="227">
        <v>2932638</v>
      </c>
      <c r="AN62" s="228">
        <v>29754</v>
      </c>
      <c r="AO62" s="229">
        <v>-11</v>
      </c>
      <c r="AP62" s="230">
        <v>33079</v>
      </c>
      <c r="AQ62" s="231">
        <v>2.9</v>
      </c>
      <c r="AR62" s="232">
        <v>-13.9</v>
      </c>
    </row>
    <row r="63" spans="1:44" x14ac:dyDescent="0.15">
      <c r="A63" s="152"/>
      <c r="B63" s="148"/>
      <c r="C63" s="148"/>
      <c r="D63" s="148"/>
      <c r="E63" s="148"/>
      <c r="F63" s="148"/>
      <c r="G63" s="148"/>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row>
    <row r="64" spans="1:44" x14ac:dyDescent="0.15">
      <c r="A64" s="152"/>
      <c r="B64" s="148"/>
      <c r="C64" s="148"/>
      <c r="D64" s="148"/>
      <c r="E64" s="148"/>
      <c r="F64" s="148"/>
      <c r="G64" s="148"/>
      <c r="H64" s="148"/>
      <c r="I64" s="148"/>
      <c r="J64" s="148"/>
      <c r="K64" s="148"/>
      <c r="L64" s="148"/>
      <c r="M64" s="148"/>
      <c r="N64" s="148"/>
      <c r="O64" s="148"/>
      <c r="P64" s="148"/>
      <c r="Q64" s="148"/>
      <c r="R64" s="148"/>
      <c r="S64" s="148"/>
      <c r="T64" s="148"/>
      <c r="U64" s="148"/>
      <c r="V64" s="148"/>
      <c r="W64" s="148"/>
      <c r="X64" s="148"/>
      <c r="Y64" s="148"/>
      <c r="Z64" s="148"/>
      <c r="AA64" s="148"/>
      <c r="AB64" s="148"/>
      <c r="AC64" s="148"/>
      <c r="AD64" s="148"/>
      <c r="AE64" s="148"/>
      <c r="AF64" s="148"/>
      <c r="AG64" s="148"/>
      <c r="AH64" s="148"/>
      <c r="AI64" s="148"/>
      <c r="AJ64" s="148"/>
      <c r="AK64" s="148"/>
      <c r="AL64" s="148"/>
      <c r="AM64" s="148"/>
      <c r="AN64" s="148"/>
      <c r="AO64" s="148"/>
      <c r="AP64" s="148"/>
      <c r="AQ64" s="148"/>
      <c r="AR64" s="148"/>
    </row>
    <row r="65" spans="1:46" x14ac:dyDescent="0.15">
      <c r="A65" s="152"/>
      <c r="B65" s="148"/>
      <c r="C65" s="148"/>
      <c r="D65" s="148"/>
      <c r="E65" s="148"/>
      <c r="F65" s="148"/>
      <c r="G65" s="148"/>
      <c r="H65" s="148"/>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row>
    <row r="66" spans="1:46" x14ac:dyDescent="0.15">
      <c r="A66" s="239"/>
      <c r="B66" s="206"/>
      <c r="C66" s="206"/>
      <c r="D66" s="206"/>
      <c r="E66" s="206"/>
      <c r="F66" s="206"/>
      <c r="G66" s="206"/>
      <c r="H66" s="206"/>
      <c r="I66" s="206"/>
      <c r="J66" s="206"/>
      <c r="K66" s="206"/>
      <c r="L66" s="206"/>
      <c r="M66" s="206"/>
      <c r="N66" s="206"/>
      <c r="O66" s="206"/>
      <c r="P66" s="206"/>
      <c r="Q66" s="206"/>
      <c r="R66" s="206"/>
      <c r="S66" s="206"/>
      <c r="T66" s="206"/>
      <c r="U66" s="206"/>
      <c r="V66" s="206"/>
      <c r="W66" s="206"/>
      <c r="X66" s="206"/>
      <c r="Y66" s="206"/>
      <c r="Z66" s="206"/>
      <c r="AA66" s="206"/>
      <c r="AB66" s="206"/>
      <c r="AC66" s="206"/>
      <c r="AD66" s="206"/>
      <c r="AE66" s="206"/>
      <c r="AF66" s="206"/>
      <c r="AG66" s="206"/>
      <c r="AH66" s="206"/>
      <c r="AI66" s="206"/>
      <c r="AJ66" s="206"/>
      <c r="AK66" s="206"/>
      <c r="AL66" s="206"/>
      <c r="AM66" s="206"/>
      <c r="AN66" s="206"/>
      <c r="AO66" s="206"/>
      <c r="AP66" s="206"/>
      <c r="AQ66" s="206"/>
      <c r="AR66" s="206"/>
      <c r="AS66" s="240"/>
    </row>
    <row r="67" spans="1:46" ht="13.5" hidden="1" customHeight="1" x14ac:dyDescent="0.15">
      <c r="AK67" s="148"/>
      <c r="AL67" s="148"/>
      <c r="AM67" s="148"/>
      <c r="AN67" s="148"/>
      <c r="AO67" s="148"/>
      <c r="AP67" s="148"/>
      <c r="AQ67" s="148"/>
      <c r="AR67" s="148"/>
      <c r="AS67" s="148"/>
      <c r="AT67" s="148"/>
    </row>
    <row r="68" spans="1:46" ht="13.5" hidden="1" customHeight="1" x14ac:dyDescent="0.15">
      <c r="AK68" s="148"/>
      <c r="AL68" s="148"/>
      <c r="AM68" s="148"/>
      <c r="AN68" s="148"/>
      <c r="AO68" s="148"/>
      <c r="AP68" s="148"/>
      <c r="AQ68" s="148"/>
      <c r="AR68" s="148"/>
    </row>
    <row r="69" spans="1:46" ht="13.5" hidden="1" customHeight="1" x14ac:dyDescent="0.15">
      <c r="AK69" s="148"/>
      <c r="AL69" s="148"/>
      <c r="AM69" s="148"/>
      <c r="AN69" s="148"/>
      <c r="AO69" s="148"/>
      <c r="AP69" s="148"/>
      <c r="AQ69" s="148"/>
      <c r="AR69" s="148"/>
    </row>
    <row r="70" spans="1:46" hidden="1" x14ac:dyDescent="0.15">
      <c r="AK70" s="148"/>
      <c r="AL70" s="148"/>
      <c r="AM70" s="148"/>
      <c r="AN70" s="148"/>
      <c r="AO70" s="148"/>
      <c r="AP70" s="148"/>
      <c r="AQ70" s="148"/>
      <c r="AR70" s="148"/>
    </row>
    <row r="71" spans="1:46" hidden="1" x14ac:dyDescent="0.15">
      <c r="AK71" s="148"/>
      <c r="AL71" s="148"/>
      <c r="AM71" s="148"/>
      <c r="AN71" s="148"/>
      <c r="AO71" s="148"/>
      <c r="AP71" s="148"/>
      <c r="AQ71" s="148"/>
      <c r="AR71" s="148"/>
    </row>
    <row r="72" spans="1:46" hidden="1" x14ac:dyDescent="0.15">
      <c r="AK72" s="148"/>
      <c r="AL72" s="148"/>
      <c r="AM72" s="148"/>
      <c r="AN72" s="148"/>
      <c r="AO72" s="148"/>
      <c r="AP72" s="148"/>
      <c r="AQ72" s="148"/>
      <c r="AR72" s="148"/>
    </row>
    <row r="73" spans="1:46" hidden="1" x14ac:dyDescent="0.15">
      <c r="AK73" s="148"/>
      <c r="AL73" s="148"/>
      <c r="AM73" s="148"/>
      <c r="AN73" s="148"/>
      <c r="AO73" s="148"/>
      <c r="AP73" s="148"/>
      <c r="AQ73" s="148"/>
      <c r="AR73" s="148"/>
    </row>
  </sheetData>
  <sheetProtection algorithmName="SHA-512" hashValue="1ipAmd9KhGGLzHGhn0FypveE6p3Q4pS+J/TdJEgnBfhbiGk280h1AvRDw02bfBtWEmhkMtEu7fkwVYZTjeNl9Q==" saltValue="Bl4T4bF3DU0RfRnY9+D6M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E9F088-77F7-4D2D-B33D-92BE54FB94D6}">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5" customWidth="1"/>
    <col min="126" max="16384" width="9" style="6" hidden="1"/>
  </cols>
  <sheetData>
    <row r="1" spans="2:125"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x14ac:dyDescent="0.15">
      <c r="B2" s="6"/>
      <c r="DG2" s="6"/>
    </row>
    <row r="3" spans="2:125" x14ac:dyDescent="0.1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x14ac:dyDescent="0.15"/>
    <row r="5" spans="2:125" x14ac:dyDescent="0.15"/>
    <row r="6" spans="2:125" x14ac:dyDescent="0.15"/>
    <row r="7" spans="2:125" x14ac:dyDescent="0.15"/>
    <row r="8" spans="2:125" x14ac:dyDescent="0.15"/>
    <row r="9" spans="2:125" x14ac:dyDescent="0.15">
      <c r="DU9" s="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6"/>
    </row>
    <row r="18" spans="125:125" x14ac:dyDescent="0.15"/>
    <row r="19" spans="125:125" x14ac:dyDescent="0.15"/>
    <row r="20" spans="125:125" x14ac:dyDescent="0.15">
      <c r="DU20" s="6"/>
    </row>
    <row r="21" spans="125:125" x14ac:dyDescent="0.15">
      <c r="DU21" s="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6"/>
    </row>
    <row r="29" spans="125:125" x14ac:dyDescent="0.15"/>
    <row r="30" spans="125:125" x14ac:dyDescent="0.15"/>
    <row r="31" spans="125:125" x14ac:dyDescent="0.15"/>
    <row r="32" spans="125:125" x14ac:dyDescent="0.15"/>
    <row r="33" spans="2:125" x14ac:dyDescent="0.15">
      <c r="B33" s="6"/>
      <c r="G33" s="6"/>
      <c r="I33" s="6"/>
    </row>
    <row r="34" spans="2:125" x14ac:dyDescent="0.15">
      <c r="C34" s="6"/>
      <c r="P34" s="6"/>
      <c r="DE34" s="6"/>
      <c r="DH34" s="6"/>
    </row>
    <row r="35" spans="2:125" x14ac:dyDescent="0.15">
      <c r="D35" s="6"/>
      <c r="E35" s="6"/>
      <c r="DG35" s="6"/>
      <c r="DJ35" s="6"/>
      <c r="DP35" s="6"/>
      <c r="DQ35" s="6"/>
      <c r="DR35" s="6"/>
      <c r="DS35" s="6"/>
      <c r="DT35" s="6"/>
      <c r="DU35" s="6"/>
    </row>
    <row r="36" spans="2:125" x14ac:dyDescent="0.1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x14ac:dyDescent="0.15">
      <c r="DU37" s="6"/>
    </row>
    <row r="38" spans="2:125" x14ac:dyDescent="0.15">
      <c r="DT38" s="6"/>
      <c r="DU38" s="6"/>
    </row>
    <row r="39" spans="2:125" x14ac:dyDescent="0.15"/>
    <row r="40" spans="2:125" x14ac:dyDescent="0.15">
      <c r="DH40" s="6"/>
    </row>
    <row r="41" spans="2:125" x14ac:dyDescent="0.15">
      <c r="DE41" s="6"/>
    </row>
    <row r="42" spans="2:125" x14ac:dyDescent="0.15">
      <c r="DG42" s="6"/>
      <c r="DJ42" s="6"/>
    </row>
    <row r="43" spans="2:125" x14ac:dyDescent="0.1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x14ac:dyDescent="0.15">
      <c r="DU44" s="6"/>
    </row>
    <row r="45" spans="2:125" x14ac:dyDescent="0.15"/>
    <row r="46" spans="2:125" x14ac:dyDescent="0.15"/>
    <row r="47" spans="2:125" x14ac:dyDescent="0.15"/>
    <row r="48" spans="2:125" x14ac:dyDescent="0.15">
      <c r="DT48" s="6"/>
      <c r="DU48" s="6"/>
    </row>
    <row r="49" spans="120:125" x14ac:dyDescent="0.15">
      <c r="DU49" s="6"/>
    </row>
    <row r="50" spans="120:125" x14ac:dyDescent="0.15">
      <c r="DU50" s="6"/>
    </row>
    <row r="51" spans="120:125" x14ac:dyDescent="0.15">
      <c r="DP51" s="6"/>
      <c r="DQ51" s="6"/>
      <c r="DR51" s="6"/>
      <c r="DS51" s="6"/>
      <c r="DT51" s="6"/>
      <c r="DU51" s="6"/>
    </row>
    <row r="52" spans="120:125" x14ac:dyDescent="0.15"/>
    <row r="53" spans="120:125" x14ac:dyDescent="0.15"/>
    <row r="54" spans="120:125" x14ac:dyDescent="0.15">
      <c r="DU54" s="6"/>
    </row>
    <row r="55" spans="120:125" x14ac:dyDescent="0.15"/>
    <row r="56" spans="120:125" x14ac:dyDescent="0.15"/>
    <row r="57" spans="120:125" x14ac:dyDescent="0.15"/>
    <row r="58" spans="120:125" x14ac:dyDescent="0.15">
      <c r="DU58" s="6"/>
    </row>
    <row r="59" spans="120:125" x14ac:dyDescent="0.15"/>
    <row r="60" spans="120:125" x14ac:dyDescent="0.15"/>
    <row r="61" spans="120:125" x14ac:dyDescent="0.15"/>
    <row r="62" spans="120:125" x14ac:dyDescent="0.15"/>
    <row r="63" spans="120:125" x14ac:dyDescent="0.15">
      <c r="DU63" s="6"/>
    </row>
    <row r="64" spans="120:125" x14ac:dyDescent="0.15">
      <c r="DT64" s="6"/>
      <c r="DU64" s="6"/>
    </row>
    <row r="65" spans="123:125" x14ac:dyDescent="0.15"/>
    <row r="66" spans="123:125" x14ac:dyDescent="0.15"/>
    <row r="67" spans="123:125" x14ac:dyDescent="0.15"/>
    <row r="68" spans="123:125" x14ac:dyDescent="0.15"/>
    <row r="69" spans="123:125" x14ac:dyDescent="0.15">
      <c r="DS69" s="6"/>
      <c r="DT69" s="6"/>
      <c r="DU69" s="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6"/>
    </row>
    <row r="83" spans="116:125" x14ac:dyDescent="0.15">
      <c r="DM83" s="6"/>
      <c r="DN83" s="6"/>
      <c r="DO83" s="6"/>
      <c r="DP83" s="6"/>
      <c r="DQ83" s="6"/>
      <c r="DR83" s="6"/>
      <c r="DS83" s="6"/>
      <c r="DT83" s="6"/>
      <c r="DU83" s="6"/>
    </row>
    <row r="84" spans="116:125" x14ac:dyDescent="0.15"/>
    <row r="85" spans="116:125" x14ac:dyDescent="0.15"/>
    <row r="86" spans="116:125" x14ac:dyDescent="0.15"/>
    <row r="87" spans="116:125" x14ac:dyDescent="0.15"/>
    <row r="88" spans="116:125" x14ac:dyDescent="0.15">
      <c r="DU88" s="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6"/>
      <c r="DT94" s="6"/>
      <c r="DU94" s="6"/>
    </row>
    <row r="95" spans="116:125" ht="13.5" customHeight="1" x14ac:dyDescent="0.15">
      <c r="DU95" s="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6"/>
    </row>
    <row r="102" spans="124:125" ht="13.5" customHeight="1" x14ac:dyDescent="0.15"/>
    <row r="103" spans="124:125" ht="13.5" customHeight="1" x14ac:dyDescent="0.15"/>
    <row r="104" spans="124:125" ht="13.5" customHeight="1" x14ac:dyDescent="0.15">
      <c r="DT104" s="6"/>
      <c r="DU104" s="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6" t="s">
        <v>15</v>
      </c>
    </row>
    <row r="120" spans="125:125" ht="13.5" hidden="1" customHeight="1" x14ac:dyDescent="0.15"/>
    <row r="121" spans="125:125" ht="13.5" hidden="1" customHeight="1" x14ac:dyDescent="0.15">
      <c r="DU121" s="6"/>
    </row>
  </sheetData>
  <sheetProtection algorithmName="SHA-512" hashValue="6vUA493DWVS2JHaVxjGCKa+oYfv9jXaG2gulmdWgP2sWNj5EvISSgFI7BZYBbIGBmssS1PX4SvT8+mg54rueWg==" saltValue="ZlIbhQxtVKNSTS7i8yJWL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43C751-A86E-4424-8E99-F7F6E768449F}">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5" customWidth="1"/>
    <col min="126" max="142" width="0" style="6" hidden="1" customWidth="1"/>
    <col min="143" max="16384" width="9" style="6" hidden="1"/>
  </cols>
  <sheetData>
    <row r="1" spans="1:125"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x14ac:dyDescent="0.15">
      <c r="B2" s="6"/>
      <c r="T2" s="6"/>
    </row>
    <row r="3" spans="1:125"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6"/>
      <c r="G33" s="6"/>
      <c r="I33" s="6"/>
    </row>
    <row r="34" spans="2:125" x14ac:dyDescent="0.15">
      <c r="C34" s="6"/>
      <c r="P34" s="6"/>
      <c r="R34" s="6"/>
      <c r="U34" s="6"/>
    </row>
    <row r="35" spans="2:125" x14ac:dyDescent="0.1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x14ac:dyDescent="0.15">
      <c r="F36" s="6"/>
      <c r="H36" s="6"/>
      <c r="J36" s="6"/>
      <c r="K36" s="6"/>
      <c r="L36" s="6"/>
      <c r="M36" s="6"/>
      <c r="N36" s="6"/>
      <c r="O36" s="6"/>
      <c r="Q36" s="6"/>
      <c r="S36" s="6"/>
      <c r="V36" s="6"/>
    </row>
    <row r="37" spans="2:125" x14ac:dyDescent="0.15"/>
    <row r="38" spans="2:125" x14ac:dyDescent="0.15"/>
    <row r="39" spans="2:125" x14ac:dyDescent="0.15"/>
    <row r="40" spans="2:125" x14ac:dyDescent="0.15">
      <c r="U40" s="6"/>
    </row>
    <row r="41" spans="2:125" x14ac:dyDescent="0.15">
      <c r="R41" s="6"/>
    </row>
    <row r="42" spans="2:125" x14ac:dyDescent="0.1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x14ac:dyDescent="0.15">
      <c r="Q43" s="6"/>
      <c r="S43" s="6"/>
      <c r="V43" s="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15</v>
      </c>
    </row>
  </sheetData>
  <sheetProtection algorithmName="SHA-512" hashValue="dXB17vnvV6NBC+U7wNsn+XWmfgyr068EEag7MEuwPoaTdp6oEDO3oMXKBTLpeHF6yH/CWrRJe8MssHi/GDMZPQ==" saltValue="LG5OnOGrtGYzS3Boy/Cn4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57F144-A201-4875-99E8-4DE44585ED6D}">
  <sheetPr>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241" customWidth="1"/>
    <col min="2" max="16" width="14.625" style="241" customWidth="1"/>
    <col min="17" max="16384" width="0" style="24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42"/>
      <c r="C45" s="242"/>
      <c r="D45" s="242"/>
      <c r="E45" s="242"/>
      <c r="F45" s="242"/>
      <c r="G45" s="242"/>
      <c r="H45" s="242"/>
      <c r="I45" s="242"/>
      <c r="J45" s="243" t="s">
        <v>496</v>
      </c>
    </row>
    <row r="46" spans="2:10" ht="29.25" customHeight="1" thickBot="1" x14ac:dyDescent="0.25">
      <c r="B46" s="244" t="s">
        <v>26</v>
      </c>
      <c r="C46" s="245"/>
      <c r="D46" s="245"/>
      <c r="E46" s="246" t="s">
        <v>497</v>
      </c>
      <c r="F46" s="247" t="s">
        <v>4</v>
      </c>
      <c r="G46" s="248" t="s">
        <v>5</v>
      </c>
      <c r="H46" s="248" t="s">
        <v>6</v>
      </c>
      <c r="I46" s="248" t="s">
        <v>7</v>
      </c>
      <c r="J46" s="249" t="s">
        <v>8</v>
      </c>
    </row>
    <row r="47" spans="2:10" ht="57.75" customHeight="1" x14ac:dyDescent="0.15">
      <c r="B47" s="250"/>
      <c r="C47" s="1196" t="s">
        <v>498</v>
      </c>
      <c r="D47" s="1196"/>
      <c r="E47" s="1197"/>
      <c r="F47" s="251">
        <v>14.18</v>
      </c>
      <c r="G47" s="252">
        <v>12.09</v>
      </c>
      <c r="H47" s="252">
        <v>15.67</v>
      </c>
      <c r="I47" s="252">
        <v>16.16</v>
      </c>
      <c r="J47" s="253">
        <v>12.14</v>
      </c>
    </row>
    <row r="48" spans="2:10" ht="57.75" customHeight="1" x14ac:dyDescent="0.15">
      <c r="B48" s="254"/>
      <c r="C48" s="1198" t="s">
        <v>499</v>
      </c>
      <c r="D48" s="1198"/>
      <c r="E48" s="1199"/>
      <c r="F48" s="255">
        <v>4.46</v>
      </c>
      <c r="G48" s="256">
        <v>5.42</v>
      </c>
      <c r="H48" s="256">
        <v>3.21</v>
      </c>
      <c r="I48" s="256">
        <v>3.26</v>
      </c>
      <c r="J48" s="257">
        <v>5.71</v>
      </c>
    </row>
    <row r="49" spans="2:10" ht="57.75" customHeight="1" thickBot="1" x14ac:dyDescent="0.2">
      <c r="B49" s="258"/>
      <c r="C49" s="1200" t="s">
        <v>500</v>
      </c>
      <c r="D49" s="1200"/>
      <c r="E49" s="1201"/>
      <c r="F49" s="259" t="s">
        <v>501</v>
      </c>
      <c r="G49" s="260" t="s">
        <v>502</v>
      </c>
      <c r="H49" s="260">
        <v>1.52</v>
      </c>
      <c r="I49" s="260">
        <v>0.47</v>
      </c>
      <c r="J49" s="261" t="s">
        <v>503</v>
      </c>
    </row>
    <row r="50" spans="2:10" ht="13.5" customHeight="1" x14ac:dyDescent="0.15"/>
  </sheetData>
  <sheetProtection algorithmName="SHA-512" hashValue="QvKUJTZEIht/gCqACkbY17k/PSJEHwbYmNDV5A5gugeholPd6aosusHLuOVcNFE2eOHrZZjOmKzaRHNCF/LqPw==" saltValue="4McSzERVDnUnluLYC/HVN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新発田市</cp:lastModifiedBy>
  <dcterms:created xsi:type="dcterms:W3CDTF">2022-07-27T04:40:57Z</dcterms:created>
  <dcterms:modified xsi:type="dcterms:W3CDTF">2022-09-21T04:03:46Z</dcterms:modified>
  <cp:category/>
</cp:coreProperties>
</file>