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K:\05　生産環境係\32_環境保全型農業直接支払交付金\00 要綱・要領、特認、Q&amp;A、マニュアル\07 農業者→団体様式\2025（R07）作業中\"/>
    </mc:Choice>
  </mc:AlternateContent>
  <xr:revisionPtr revIDLastSave="0" documentId="13_ncr:1_{6BC6ADB2-97AD-4135-9952-561B36C9EFF3}" xr6:coauthVersionLast="47" xr6:coauthVersionMax="47" xr10:uidLastSave="{00000000-0000-0000-0000-000000000000}"/>
  <bookViews>
    <workbookView xWindow="-120" yWindow="-120" windowWidth="29040" windowHeight="15720" tabRatio="674" xr2:uid="{75961EB5-9461-4FEC-8E82-CCF1F103EDD1}"/>
  </bookViews>
  <sheets>
    <sheet name="参考様式（緑肥作付）" sheetId="29" r:id="rId1"/>
    <sheet name="参考様式（緑肥作付） ＿記載例" sheetId="30" r:id="rId2"/>
  </sheets>
  <definedNames>
    <definedName name="_xlnm.Print_Area" localSheetId="0">'参考様式（緑肥作付）'!$A$1:$Z$47</definedName>
    <definedName name="_xlnm.Print_Area" localSheetId="1">'参考様式（緑肥作付） ＿記載例'!$A$1:$Z$47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2" i="30" l="1"/>
  <c r="U43" i="30" s="1"/>
  <c r="I41" i="30"/>
  <c r="R40" i="30"/>
  <c r="I40" i="30"/>
  <c r="I39" i="30"/>
  <c r="I38" i="30"/>
  <c r="I37" i="30"/>
  <c r="I36" i="30"/>
  <c r="I42" i="29"/>
  <c r="I43" i="29" s="1"/>
  <c r="T42" i="29"/>
  <c r="U43" i="29" s="1"/>
  <c r="I42" i="30" l="1"/>
  <c r="I4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新潟県</author>
    <author>nom</author>
  </authors>
  <commentList>
    <comment ref="D10" authorId="0" shapeId="0" xr:uid="{127FA36C-198E-4CE8-BD9D-D72F16A6FA7C}">
      <text>
        <r>
          <rPr>
            <b/>
            <sz val="11"/>
            <color indexed="81"/>
            <rFont val="ＭＳ Ｐゴシック"/>
            <family val="3"/>
            <charset val="128"/>
          </rPr>
          <t>年月日が、パンフレットの時期から適切か確認して作業してください。</t>
        </r>
      </text>
    </comment>
    <comment ref="Q23" authorId="1" shapeId="0" xr:uid="{241D76DD-C532-4F6D-8D5B-3F2E31DCA05A}">
      <text>
        <r>
          <rPr>
            <b/>
            <sz val="12"/>
            <color indexed="81"/>
            <rFont val="ＭＳ Ｐゴシック"/>
            <family val="3"/>
            <charset val="128"/>
          </rPr>
          <t>同一作物で複数ほ場において取組を申請している場合、生産記録番号を記載することで、「2　栽培管理」の記載を省略できます。</t>
        </r>
        <r>
          <rPr>
            <sz val="12"/>
            <color indexed="81"/>
            <rFont val="ＭＳ Ｐゴシック"/>
            <family val="3"/>
            <charset val="128"/>
          </rPr>
          <t>（「１　緑肥の作付け」「３農業者団体への提出・保管する書類」については、必ず記載してください）</t>
        </r>
      </text>
    </comment>
    <comment ref="D25" authorId="0" shapeId="0" xr:uid="{95989037-B34B-468E-A3F8-1567ED54929B}">
      <text>
        <r>
          <rPr>
            <b/>
            <sz val="11"/>
            <color indexed="81"/>
            <rFont val="ＭＳ Ｐゴシック"/>
            <family val="3"/>
            <charset val="128"/>
          </rPr>
          <t>時期に幅がある場合は、○月○日～○月○日と記入してください。</t>
        </r>
      </text>
    </comment>
    <comment ref="D32" authorId="0" shapeId="0" xr:uid="{23E8DDBE-9132-4B51-ABC5-09AAFFDD7F09}">
      <text>
        <r>
          <rPr>
            <b/>
            <sz val="12"/>
            <color indexed="81"/>
            <rFont val="ＭＳ Ｐゴシック"/>
            <family val="3"/>
            <charset val="128"/>
          </rPr>
          <t>育苗の場合、「g/箱」等でも可</t>
        </r>
      </text>
    </comment>
    <comment ref="E32" authorId="0" shapeId="0" xr:uid="{8A5A503F-F447-4192-8849-1CD1D9F20840}">
      <text>
        <r>
          <rPr>
            <b/>
            <sz val="11"/>
            <color indexed="81"/>
            <rFont val="ＭＳ Ｐゴシック"/>
            <family val="3"/>
            <charset val="128"/>
          </rPr>
          <t>前年度の作業は、年月日を記載ください。</t>
        </r>
      </text>
    </comment>
    <comment ref="H32" authorId="0" shapeId="0" xr:uid="{C8BE9501-F857-4F3F-86B5-150A7431A641}">
      <text>
        <r>
          <rPr>
            <b/>
            <sz val="11"/>
            <color indexed="81"/>
            <rFont val="ＭＳ Ｐゴシック"/>
            <family val="3"/>
            <charset val="128"/>
          </rPr>
          <t>育苗の場合、「箱/10a」でも可</t>
        </r>
      </text>
    </comment>
    <comment ref="I32" authorId="0" shapeId="0" xr:uid="{E049EF79-1800-47A4-B95F-F92604667780}">
      <text>
        <r>
          <rPr>
            <b/>
            <sz val="12"/>
            <color indexed="81"/>
            <rFont val="ＭＳ Ｐゴシック"/>
            <family val="3"/>
            <charset val="128"/>
          </rPr>
          <t>切り上げて記載ください。</t>
        </r>
      </text>
    </comment>
  </commentList>
</comments>
</file>

<file path=xl/sharedStrings.xml><?xml version="1.0" encoding="utf-8"?>
<sst xmlns="http://schemas.openxmlformats.org/spreadsheetml/2006/main" count="180" uniqueCount="103">
  <si>
    <t>化学肥料
窒素成分
の割合(%)</t>
    <rPh sb="0" eb="2">
      <t>カガク</t>
    </rPh>
    <rPh sb="2" eb="4">
      <t>ヒリョウ</t>
    </rPh>
    <rPh sb="5" eb="7">
      <t>チッソ</t>
    </rPh>
    <rPh sb="7" eb="9">
      <t>セイブン</t>
    </rPh>
    <rPh sb="11" eb="13">
      <t>ワリアイ</t>
    </rPh>
    <phoneticPr fontId="3"/>
  </si>
  <si>
    <t>備　考</t>
    <rPh sb="0" eb="1">
      <t>ソナエ</t>
    </rPh>
    <rPh sb="2" eb="3">
      <t>コウ</t>
    </rPh>
    <phoneticPr fontId="3"/>
  </si>
  <si>
    <t xml:space="preserve"> </t>
    <phoneticPr fontId="3"/>
  </si>
  <si>
    <t>うち化学肥料窒素成分量(kgN/10a)
(A)</t>
    <rPh sb="2" eb="4">
      <t>カガク</t>
    </rPh>
    <rPh sb="4" eb="6">
      <t>ヒリョウ</t>
    </rPh>
    <rPh sb="6" eb="8">
      <t>チッソ</t>
    </rPh>
    <rPh sb="8" eb="11">
      <t>セイブンリョウ</t>
    </rPh>
    <phoneticPr fontId="3"/>
  </si>
  <si>
    <t>慣行の5割低減の水準
(成分回数)
(D)</t>
    <rPh sb="0" eb="2">
      <t>カンコウ</t>
    </rPh>
    <rPh sb="4" eb="5">
      <t>ワリ</t>
    </rPh>
    <rPh sb="5" eb="7">
      <t>テイゲン</t>
    </rPh>
    <rPh sb="8" eb="10">
      <t>スイジュン</t>
    </rPh>
    <rPh sb="12" eb="14">
      <t>セイブン</t>
    </rPh>
    <rPh sb="14" eb="16">
      <t>カイスウ</t>
    </rPh>
    <phoneticPr fontId="3"/>
  </si>
  <si>
    <t>化学合成農薬
成 分 回 数
（C）</t>
    <rPh sb="0" eb="2">
      <t>カガク</t>
    </rPh>
    <rPh sb="2" eb="4">
      <t>ゴウセイ</t>
    </rPh>
    <rPh sb="4" eb="6">
      <t>ノウヤク</t>
    </rPh>
    <rPh sb="7" eb="8">
      <t>シゲル</t>
    </rPh>
    <rPh sb="9" eb="10">
      <t>ブン</t>
    </rPh>
    <rPh sb="11" eb="12">
      <t>カイ</t>
    </rPh>
    <rPh sb="13" eb="14">
      <t>カズ</t>
    </rPh>
    <phoneticPr fontId="3"/>
  </si>
  <si>
    <t>合計</t>
    <rPh sb="0" eb="2">
      <t>ゴウケイ</t>
    </rPh>
    <phoneticPr fontId="3"/>
  </si>
  <si>
    <t>（注１）フェロモン剤、生物農薬等カウントしない農薬も含めて記入する。</t>
    <rPh sb="1" eb="2">
      <t>チュウ</t>
    </rPh>
    <phoneticPr fontId="3"/>
  </si>
  <si>
    <t>使用量(kg/10a)</t>
    <rPh sb="0" eb="2">
      <t>シヨウ</t>
    </rPh>
    <rPh sb="2" eb="3">
      <t>リョウ</t>
    </rPh>
    <phoneticPr fontId="3"/>
  </si>
  <si>
    <t>作業名</t>
    <rPh sb="0" eb="2">
      <t>サギョウ</t>
    </rPh>
    <rPh sb="2" eb="3">
      <t>メイ</t>
    </rPh>
    <phoneticPr fontId="3"/>
  </si>
  <si>
    <t>播種</t>
    <rPh sb="0" eb="2">
      <t>ハシュ</t>
    </rPh>
    <phoneticPr fontId="3"/>
  </si>
  <si>
    <t>定植</t>
    <rPh sb="0" eb="2">
      <t>テイショク</t>
    </rPh>
    <phoneticPr fontId="3"/>
  </si>
  <si>
    <t>実施時期</t>
    <rPh sb="0" eb="2">
      <t>ジッシ</t>
    </rPh>
    <rPh sb="2" eb="4">
      <t>ジキ</t>
    </rPh>
    <phoneticPr fontId="3"/>
  </si>
  <si>
    <t>備　　考</t>
    <rPh sb="0" eb="1">
      <t>ソナエ</t>
    </rPh>
    <rPh sb="3" eb="4">
      <t>コウ</t>
    </rPh>
    <phoneticPr fontId="3"/>
  </si>
  <si>
    <t>対象活動</t>
    <rPh sb="0" eb="2">
      <t>タイショウ</t>
    </rPh>
    <rPh sb="2" eb="4">
      <t>カツドウ</t>
    </rPh>
    <phoneticPr fontId="3"/>
  </si>
  <si>
    <t>播種量（㎏/10a）</t>
    <rPh sb="0" eb="3">
      <t>ハシュリョウ</t>
    </rPh>
    <phoneticPr fontId="3"/>
  </si>
  <si>
    <t>作物名（５割低減）</t>
    <rPh sb="0" eb="2">
      <t>サクモツ</t>
    </rPh>
    <rPh sb="2" eb="3">
      <t>メイ</t>
    </rPh>
    <rPh sb="5" eb="6">
      <t>ワリ</t>
    </rPh>
    <rPh sb="6" eb="8">
      <t>テイゲン</t>
    </rPh>
    <phoneticPr fontId="3"/>
  </si>
  <si>
    <t>（３）化学合成農薬</t>
    <rPh sb="3" eb="5">
      <t>カガク</t>
    </rPh>
    <rPh sb="5" eb="7">
      <t>ゴウセイ</t>
    </rPh>
    <rPh sb="7" eb="9">
      <t>ノウヤク</t>
    </rPh>
    <phoneticPr fontId="3"/>
  </si>
  <si>
    <t>（１）主な作業</t>
    <rPh sb="3" eb="4">
      <t>オモ</t>
    </rPh>
    <rPh sb="5" eb="7">
      <t>サギョウ</t>
    </rPh>
    <phoneticPr fontId="3"/>
  </si>
  <si>
    <t>収穫（終了日）</t>
    <rPh sb="0" eb="2">
      <t>シュウカク</t>
    </rPh>
    <rPh sb="3" eb="5">
      <t>シュウリョウ</t>
    </rPh>
    <rPh sb="5" eb="6">
      <t>ビ</t>
    </rPh>
    <phoneticPr fontId="3"/>
  </si>
  <si>
    <t>（注２）（Ａ）の合計 ≦ （Ｂ）の値 となっているか確認すること。</t>
    <rPh sb="1" eb="2">
      <t>チュウ</t>
    </rPh>
    <rPh sb="8" eb="10">
      <t>ゴウケイ</t>
    </rPh>
    <rPh sb="17" eb="18">
      <t>アタイ</t>
    </rPh>
    <rPh sb="26" eb="28">
      <t>カクニン</t>
    </rPh>
    <phoneticPr fontId="3"/>
  </si>
  <si>
    <t>標準播種量（㎏/10a）（注１）</t>
    <rPh sb="0" eb="2">
      <t>ヒョウジュン</t>
    </rPh>
    <rPh sb="2" eb="5">
      <t>ハシュリョウ</t>
    </rPh>
    <rPh sb="13" eb="14">
      <t>チュウ</t>
    </rPh>
    <phoneticPr fontId="3"/>
  </si>
  <si>
    <t>農地還元（すき込み）</t>
    <rPh sb="0" eb="2">
      <t>ノウチ</t>
    </rPh>
    <rPh sb="2" eb="4">
      <t>カンゲン</t>
    </rPh>
    <rPh sb="7" eb="8">
      <t>コ</t>
    </rPh>
    <phoneticPr fontId="3"/>
  </si>
  <si>
    <t>栽培期間（注２）</t>
    <rPh sb="0" eb="2">
      <t>サイバイ</t>
    </rPh>
    <rPh sb="2" eb="4">
      <t>キカン</t>
    </rPh>
    <rPh sb="5" eb="6">
      <t>チュウ</t>
    </rPh>
    <phoneticPr fontId="3"/>
  </si>
  <si>
    <t>（注2）播種から農地還元までの期間を記載すること。</t>
    <rPh sb="1" eb="2">
      <t>チュウ</t>
    </rPh>
    <rPh sb="4" eb="5">
      <t>ハ</t>
    </rPh>
    <rPh sb="5" eb="6">
      <t>タネ</t>
    </rPh>
    <rPh sb="8" eb="10">
      <t>ノウチ</t>
    </rPh>
    <rPh sb="10" eb="12">
      <t>カンゲン</t>
    </rPh>
    <rPh sb="15" eb="17">
      <t>キカン</t>
    </rPh>
    <rPh sb="18" eb="20">
      <t>キサイ</t>
    </rPh>
    <phoneticPr fontId="4"/>
  </si>
  <si>
    <t>慣行の5割低減の水準
(kgN/10a)
(B)</t>
    <rPh sb="0" eb="2">
      <t>カンコウ</t>
    </rPh>
    <rPh sb="4" eb="5">
      <t>ワリ</t>
    </rPh>
    <rPh sb="5" eb="7">
      <t>テイゲン</t>
    </rPh>
    <rPh sb="8" eb="10">
      <t>スイジュン</t>
    </rPh>
    <phoneticPr fontId="3"/>
  </si>
  <si>
    <t>農 薬 名
(剤型等、商品名)</t>
    <rPh sb="0" eb="1">
      <t>ノウ</t>
    </rPh>
    <rPh sb="2" eb="3">
      <t>クスリ</t>
    </rPh>
    <rPh sb="4" eb="5">
      <t>メイ</t>
    </rPh>
    <rPh sb="7" eb="8">
      <t>ザイ</t>
    </rPh>
    <rPh sb="8" eb="9">
      <t>カタ</t>
    </rPh>
    <rPh sb="9" eb="10">
      <t>トウ</t>
    </rPh>
    <rPh sb="11" eb="14">
      <t>ショウヒンメイ</t>
    </rPh>
    <phoneticPr fontId="3"/>
  </si>
  <si>
    <t>（２）化学肥料</t>
    <rPh sb="3" eb="5">
      <t>カガク</t>
    </rPh>
    <rPh sb="5" eb="7">
      <t>ヒリョウ</t>
    </rPh>
    <phoneticPr fontId="4"/>
  </si>
  <si>
    <t>生産記録番号</t>
    <rPh sb="0" eb="2">
      <t>セイサン</t>
    </rPh>
    <rPh sb="2" eb="4">
      <t>キロク</t>
    </rPh>
    <rPh sb="4" eb="6">
      <t>バンゴウ</t>
    </rPh>
    <phoneticPr fontId="4"/>
  </si>
  <si>
    <t>農業者団体の名称</t>
    <rPh sb="0" eb="3">
      <t>ノウギョウシャ</t>
    </rPh>
    <rPh sb="3" eb="5">
      <t>ダンタイ</t>
    </rPh>
    <rPh sb="6" eb="8">
      <t>メイショウ</t>
    </rPh>
    <phoneticPr fontId="4"/>
  </si>
  <si>
    <t>農業者名
氏名又は法人名</t>
    <rPh sb="0" eb="3">
      <t>ノウギョウシャ</t>
    </rPh>
    <rPh sb="3" eb="4">
      <t>メイ</t>
    </rPh>
    <rPh sb="5" eb="7">
      <t>シメイ</t>
    </rPh>
    <rPh sb="7" eb="8">
      <t>マタ</t>
    </rPh>
    <rPh sb="9" eb="11">
      <t>ホウジン</t>
    </rPh>
    <rPh sb="11" eb="12">
      <t>メイ</t>
    </rPh>
    <phoneticPr fontId="4"/>
  </si>
  <si>
    <t>（注２）（Ｃ）の合計 ≦ （Ｄ）の値 となっているか確認すること。</t>
  </si>
  <si>
    <t>（注１） 化学肥料窒素成分を含まない肥料や稲わら秋すき込みも含めて記入する。</t>
    <rPh sb="1" eb="2">
      <t>チュウ</t>
    </rPh>
    <rPh sb="5" eb="7">
      <t>カガク</t>
    </rPh>
    <rPh sb="7" eb="9">
      <t>ヒリョウ</t>
    </rPh>
    <rPh sb="9" eb="11">
      <t>チッソ</t>
    </rPh>
    <rPh sb="11" eb="13">
      <t>セイブン</t>
    </rPh>
    <rPh sb="14" eb="15">
      <t>フク</t>
    </rPh>
    <rPh sb="18" eb="20">
      <t>ヒリョウ</t>
    </rPh>
    <rPh sb="21" eb="22">
      <t>イナ</t>
    </rPh>
    <rPh sb="24" eb="25">
      <t>アキ</t>
    </rPh>
    <rPh sb="27" eb="28">
      <t>コ</t>
    </rPh>
    <rPh sb="30" eb="31">
      <t>フク</t>
    </rPh>
    <rPh sb="33" eb="35">
      <t>キニュウ</t>
    </rPh>
    <phoneticPr fontId="3"/>
  </si>
  <si>
    <t>資材等の
名 称</t>
    <rPh sb="0" eb="2">
      <t>シザイ</t>
    </rPh>
    <rPh sb="2" eb="3">
      <t>トウ</t>
    </rPh>
    <rPh sb="5" eb="6">
      <t>ナ</t>
    </rPh>
    <rPh sb="7" eb="8">
      <t>ショウ</t>
    </rPh>
    <phoneticPr fontId="3"/>
  </si>
  <si>
    <t>品種：</t>
    <rPh sb="0" eb="2">
      <t>ヒンシュ</t>
    </rPh>
    <phoneticPr fontId="4"/>
  </si>
  <si>
    <t>【使用農薬】</t>
    <rPh sb="1" eb="3">
      <t>シヨウ</t>
    </rPh>
    <rPh sb="3" eb="5">
      <t>ノウヤク</t>
    </rPh>
    <phoneticPr fontId="3"/>
  </si>
  <si>
    <t>【使用肥料】</t>
  </si>
  <si>
    <t>（作物名）※</t>
    <rPh sb="1" eb="3">
      <t>サクモツ</t>
    </rPh>
    <rPh sb="3" eb="4">
      <t>メイ</t>
    </rPh>
    <phoneticPr fontId="3"/>
  </si>
  <si>
    <t>２　栽培管理（５割低減の取組）</t>
    <rPh sb="2" eb="4">
      <t>サイバイ</t>
    </rPh>
    <rPh sb="4" eb="6">
      <t>カンリ</t>
    </rPh>
    <rPh sb="8" eb="9">
      <t>ワリ</t>
    </rPh>
    <rPh sb="9" eb="11">
      <t>テイゲン</t>
    </rPh>
    <rPh sb="12" eb="14">
      <t>トリクミ</t>
    </rPh>
    <phoneticPr fontId="3"/>
  </si>
  <si>
    <t>ほ場番号</t>
    <rPh sb="1" eb="2">
      <t>ジョウ</t>
    </rPh>
    <rPh sb="2" eb="4">
      <t>バンゴウ</t>
    </rPh>
    <phoneticPr fontId="3"/>
  </si>
  <si>
    <t>に記載した内容と同じ</t>
    <rPh sb="1" eb="3">
      <t>キサイ</t>
    </rPh>
    <rPh sb="5" eb="7">
      <t>ナイヨウ</t>
    </rPh>
    <rPh sb="8" eb="9">
      <t>オナ</t>
    </rPh>
    <phoneticPr fontId="4"/>
  </si>
  <si>
    <t>３　農業者団体への提出・保管する書類</t>
    <rPh sb="9" eb="11">
      <t>テイシュツ</t>
    </rPh>
    <rPh sb="12" eb="14">
      <t>ホカン</t>
    </rPh>
    <rPh sb="16" eb="18">
      <t>ショルイ</t>
    </rPh>
    <rPh sb="17" eb="18">
      <t>テンショ</t>
    </rPh>
    <phoneticPr fontId="3"/>
  </si>
  <si>
    <t>（注）農業者団体に提出（原本は農業者保管）する書類名の□に、■または✔を入れる。　　</t>
    <rPh sb="1" eb="2">
      <t>チュウ</t>
    </rPh>
    <rPh sb="3" eb="6">
      <t>ノウギョウシャ</t>
    </rPh>
    <rPh sb="6" eb="8">
      <t>ダンタイ</t>
    </rPh>
    <rPh sb="9" eb="11">
      <t>テイシュツ</t>
    </rPh>
    <rPh sb="12" eb="14">
      <t>ゲンポン</t>
    </rPh>
    <rPh sb="15" eb="18">
      <t>ノウギョウシャ</t>
    </rPh>
    <rPh sb="18" eb="20">
      <t>ホカン</t>
    </rPh>
    <rPh sb="23" eb="25">
      <t>ショルイ</t>
    </rPh>
    <rPh sb="25" eb="26">
      <t>メイ</t>
    </rPh>
    <rPh sb="36" eb="37">
      <t>イ</t>
    </rPh>
    <phoneticPr fontId="3"/>
  </si>
  <si>
    <t>注）実施時期が前年の場合は、年月日を記載してください。（以下、同じ）</t>
    <rPh sb="0" eb="1">
      <t>チュウ</t>
    </rPh>
    <rPh sb="2" eb="4">
      <t>ジッシ</t>
    </rPh>
    <rPh sb="4" eb="6">
      <t>ジキ</t>
    </rPh>
    <rPh sb="7" eb="9">
      <t>ゼンネン</t>
    </rPh>
    <rPh sb="10" eb="12">
      <t>バアイ</t>
    </rPh>
    <rPh sb="14" eb="17">
      <t>ネンガッピ</t>
    </rPh>
    <rPh sb="18" eb="20">
      <t>キサイ</t>
    </rPh>
    <rPh sb="28" eb="30">
      <t>イカ</t>
    </rPh>
    <rPh sb="31" eb="32">
      <t>オナ</t>
    </rPh>
    <phoneticPr fontId="4"/>
  </si>
  <si>
    <t>実施時期（月日）</t>
    <rPh sb="0" eb="2">
      <t>ジッシ</t>
    </rPh>
    <rPh sb="2" eb="4">
      <t>ジキ</t>
    </rPh>
    <rPh sb="5" eb="7">
      <t>ガッピ</t>
    </rPh>
    <phoneticPr fontId="3"/>
  </si>
  <si>
    <t>使用時期
（月日）</t>
    <rPh sb="0" eb="2">
      <t>シヨウ</t>
    </rPh>
    <rPh sb="2" eb="4">
      <t>ジキ</t>
    </rPh>
    <phoneticPr fontId="3"/>
  </si>
  <si>
    <t>農林　太郎</t>
    <rPh sb="0" eb="2">
      <t>ノウリン</t>
    </rPh>
    <rPh sb="3" eb="5">
      <t>タロウ</t>
    </rPh>
    <phoneticPr fontId="4"/>
  </si>
  <si>
    <t>●●地区環境保全会</t>
    <rPh sb="2" eb="4">
      <t>チク</t>
    </rPh>
    <rPh sb="4" eb="6">
      <t>カンキョウ</t>
    </rPh>
    <rPh sb="6" eb="8">
      <t>ホゼン</t>
    </rPh>
    <rPh sb="8" eb="9">
      <t>カイ</t>
    </rPh>
    <phoneticPr fontId="4"/>
  </si>
  <si>
    <t>水稲</t>
    <rPh sb="0" eb="2">
      <t>スイトウ</t>
    </rPh>
    <phoneticPr fontId="4"/>
  </si>
  <si>
    <t>ヘアリーベッチ</t>
    <phoneticPr fontId="4"/>
  </si>
  <si>
    <t>寒太郎</t>
    <rPh sb="0" eb="1">
      <t>カン</t>
    </rPh>
    <rPh sb="1" eb="3">
      <t>タロウ</t>
    </rPh>
    <phoneticPr fontId="4"/>
  </si>
  <si>
    <t>３～５</t>
    <phoneticPr fontId="4"/>
  </si>
  <si>
    <t>ホーネンス培土１号</t>
    <rPh sb="5" eb="6">
      <t>バイ</t>
    </rPh>
    <rPh sb="6" eb="7">
      <t>ド</t>
    </rPh>
    <rPh sb="8" eb="9">
      <t>ゴウ</t>
    </rPh>
    <phoneticPr fontId="4"/>
  </si>
  <si>
    <t>1.3g/箱</t>
    <rPh sb="5" eb="6">
      <t>ハコ</t>
    </rPh>
    <phoneticPr fontId="4"/>
  </si>
  <si>
    <t>18箱</t>
    <rPh sb="2" eb="3">
      <t>ハコ</t>
    </rPh>
    <phoneticPr fontId="4"/>
  </si>
  <si>
    <t>エコ・５－５専用元肥</t>
    <rPh sb="6" eb="8">
      <t>センヨウ</t>
    </rPh>
    <rPh sb="8" eb="10">
      <t>モトゴエ</t>
    </rPh>
    <phoneticPr fontId="4"/>
  </si>
  <si>
    <t>エコ・５－５専用穂肥</t>
    <rPh sb="6" eb="8">
      <t>センヨウ</t>
    </rPh>
    <rPh sb="8" eb="10">
      <t>ホゴエ</t>
    </rPh>
    <phoneticPr fontId="4"/>
  </si>
  <si>
    <t>べんとう肥</t>
    <rPh sb="4" eb="5">
      <t>ゴエ</t>
    </rPh>
    <phoneticPr fontId="4"/>
  </si>
  <si>
    <t>味好２号</t>
    <rPh sb="0" eb="1">
      <t>アジ</t>
    </rPh>
    <rPh sb="1" eb="2">
      <t>ヨシ</t>
    </rPh>
    <rPh sb="3" eb="4">
      <t>ゴウ</t>
    </rPh>
    <phoneticPr fontId="4"/>
  </si>
  <si>
    <t>ケイカル</t>
    <phoneticPr fontId="4"/>
  </si>
  <si>
    <t>2.8kg/箱</t>
    <rPh sb="6" eb="7">
      <t>ハコ</t>
    </rPh>
    <phoneticPr fontId="4"/>
  </si>
  <si>
    <t>温湯種子消毒</t>
    <rPh sb="0" eb="2">
      <t>アツユ</t>
    </rPh>
    <rPh sb="2" eb="4">
      <t>シュシ</t>
    </rPh>
    <rPh sb="4" eb="6">
      <t>ショウドク</t>
    </rPh>
    <phoneticPr fontId="4"/>
  </si>
  <si>
    <t>タフブロック</t>
    <phoneticPr fontId="4"/>
  </si>
  <si>
    <t>フェルテラ箱粒剤</t>
    <rPh sb="5" eb="6">
      <t>ハコ</t>
    </rPh>
    <rPh sb="6" eb="8">
      <t>リュウザイ</t>
    </rPh>
    <phoneticPr fontId="4"/>
  </si>
  <si>
    <t>ソルネット１キロ粒剤</t>
    <rPh sb="8" eb="10">
      <t>リュウザイ</t>
    </rPh>
    <phoneticPr fontId="4"/>
  </si>
  <si>
    <t>月光ジャンボ</t>
    <rPh sb="0" eb="2">
      <t>ゲッコウ</t>
    </rPh>
    <phoneticPr fontId="4"/>
  </si>
  <si>
    <t>バサグラン粒剤</t>
    <rPh sb="5" eb="7">
      <t>リュウザイ</t>
    </rPh>
    <phoneticPr fontId="4"/>
  </si>
  <si>
    <t>スタークル液剤10</t>
    <rPh sb="5" eb="7">
      <t>エキザイ</t>
    </rPh>
    <phoneticPr fontId="4"/>
  </si>
  <si>
    <t>201日</t>
    <rPh sb="3" eb="4">
      <t>ニチ</t>
    </rPh>
    <phoneticPr fontId="4"/>
  </si>
  <si>
    <t>稲わら秋すき込み</t>
    <rPh sb="0" eb="1">
      <t>イナ</t>
    </rPh>
    <rPh sb="3" eb="4">
      <t>アキ</t>
    </rPh>
    <rPh sb="6" eb="7">
      <t>コ</t>
    </rPh>
    <phoneticPr fontId="4"/>
  </si>
  <si>
    <t>全量</t>
    <rPh sb="0" eb="2">
      <t>ゼンリョウ</t>
    </rPh>
    <phoneticPr fontId="4"/>
  </si>
  <si>
    <t>合計</t>
    <phoneticPr fontId="4"/>
  </si>
  <si>
    <t>のうりん　たろう</t>
    <phoneticPr fontId="4"/>
  </si>
  <si>
    <t>１～１０</t>
    <phoneticPr fontId="4"/>
  </si>
  <si>
    <t>備考　　</t>
    <rPh sb="0" eb="2">
      <t>ビコウ</t>
    </rPh>
    <phoneticPr fontId="3"/>
  </si>
  <si>
    <t>種子散布量450kg／散布面積100a</t>
    <rPh sb="0" eb="2">
      <t>シュシ</t>
    </rPh>
    <rPh sb="2" eb="5">
      <t>サンプリョウ</t>
    </rPh>
    <rPh sb="11" eb="13">
      <t>サンプ</t>
    </rPh>
    <rPh sb="13" eb="15">
      <t>メンセキ</t>
    </rPh>
    <phoneticPr fontId="4"/>
  </si>
  <si>
    <t>□</t>
    <phoneticPr fontId="4"/>
  </si>
  <si>
    <t>栽培管理が生産記録番号</t>
    <rPh sb="0" eb="2">
      <t>サイバイ</t>
    </rPh>
    <rPh sb="2" eb="4">
      <t>カンリ</t>
    </rPh>
    <rPh sb="5" eb="7">
      <t>セイサン</t>
    </rPh>
    <rPh sb="7" eb="9">
      <t>キロク</t>
    </rPh>
    <rPh sb="9" eb="11">
      <t>バンゴウ</t>
    </rPh>
    <phoneticPr fontId="4"/>
  </si>
  <si>
    <t>注）同一作物で複数ほ場において取組があり、栽培管理の内容が同じ場合　→→→</t>
    <rPh sb="0" eb="1">
      <t>チュウ</t>
    </rPh>
    <rPh sb="10" eb="11">
      <t>ジョウ</t>
    </rPh>
    <phoneticPr fontId="4"/>
  </si>
  <si>
    <t>令和●●年９月25日</t>
  </si>
  <si>
    <t>□　カバークロップ</t>
    <phoneticPr fontId="4"/>
  </si>
  <si>
    <t>□　リビングマルチ</t>
    <phoneticPr fontId="4"/>
  </si>
  <si>
    <t>□　草生栽培</t>
    <rPh sb="2" eb="6">
      <t>ソウセイサイバイ</t>
    </rPh>
    <phoneticPr fontId="4"/>
  </si>
  <si>
    <t>※　緑肥の作付に用いた作物名及び品種名を記載</t>
    <rPh sb="2" eb="4">
      <t>リョクヒ</t>
    </rPh>
    <rPh sb="5" eb="7">
      <t>サクツケ</t>
    </rPh>
    <rPh sb="8" eb="9">
      <t>モチ</t>
    </rPh>
    <rPh sb="11" eb="13">
      <t>サクモツ</t>
    </rPh>
    <rPh sb="13" eb="14">
      <t>メイ</t>
    </rPh>
    <rPh sb="14" eb="15">
      <t>オヨ</t>
    </rPh>
    <rPh sb="16" eb="18">
      <t>ヒンシュ</t>
    </rPh>
    <rPh sb="18" eb="19">
      <t>メイ</t>
    </rPh>
    <rPh sb="20" eb="22">
      <t>キサイ</t>
    </rPh>
    <phoneticPr fontId="4"/>
  </si>
  <si>
    <t>☑　カバークロップ</t>
    <phoneticPr fontId="4"/>
  </si>
  <si>
    <t>１　緑肥の作付け</t>
    <rPh sb="2" eb="4">
      <t>リョクヒ</t>
    </rPh>
    <rPh sb="5" eb="7">
      <t>サクツ</t>
    </rPh>
    <phoneticPr fontId="3"/>
  </si>
  <si>
    <t>　（該当する場合、□にチェック及び下線に生産記録の番号を記載して、「栽培管理（5割低減の取組）」の記載を省略してください。）</t>
    <phoneticPr fontId="4"/>
  </si>
  <si>
    <t>令和●●年10月1日</t>
    <rPh sb="4" eb="5">
      <t>ネン</t>
    </rPh>
    <rPh sb="7" eb="8">
      <t>ガツ</t>
    </rPh>
    <rPh sb="9" eb="10">
      <t>ニチ</t>
    </rPh>
    <phoneticPr fontId="4"/>
  </si>
  <si>
    <t>令和▲▲年4月20日</t>
    <rPh sb="6" eb="7">
      <t>ガツ</t>
    </rPh>
    <phoneticPr fontId="4"/>
  </si>
  <si>
    <t>■緑肥の作付に用いた種子のカタログ等　　■種子購入伝票等 　　■出荷・販売伝票（10アール未満の取組の場合）</t>
    <rPh sb="21" eb="23">
      <t>シュシ</t>
    </rPh>
    <rPh sb="23" eb="25">
      <t>コウニュウ</t>
    </rPh>
    <rPh sb="25" eb="28">
      <t>デンピョウトウ</t>
    </rPh>
    <rPh sb="32" eb="34">
      <t>シュッカ</t>
    </rPh>
    <rPh sb="35" eb="39">
      <t>ハンバイデンピョウ</t>
    </rPh>
    <rPh sb="45" eb="47">
      <t>ミマン</t>
    </rPh>
    <rPh sb="48" eb="50">
      <t>トリクミ</t>
    </rPh>
    <rPh sb="51" eb="53">
      <t>バアイ</t>
    </rPh>
    <phoneticPr fontId="3"/>
  </si>
  <si>
    <t>□緑肥の作付に用いた種子のカタログ等　　□種子購入伝票等 　　□出荷・販売伝票（10アール未満の取組の場合）</t>
    <rPh sb="21" eb="23">
      <t>シュシ</t>
    </rPh>
    <rPh sb="23" eb="25">
      <t>コウニュウ</t>
    </rPh>
    <rPh sb="25" eb="28">
      <t>デンピョウトウ</t>
    </rPh>
    <rPh sb="32" eb="34">
      <t>シュッカ</t>
    </rPh>
    <rPh sb="35" eb="39">
      <t>ハンバイデンピョウ</t>
    </rPh>
    <rPh sb="45" eb="47">
      <t>ミマン</t>
    </rPh>
    <rPh sb="48" eb="50">
      <t>トリクミ</t>
    </rPh>
    <rPh sb="51" eb="53">
      <t>バアイ</t>
    </rPh>
    <phoneticPr fontId="3"/>
  </si>
  <si>
    <r>
      <t>（注1）標準播種量には、カタログや都道府県の栽培技術指針等で示されている播種量を記載すること。（播種量は、</t>
    </r>
    <r>
      <rPr>
        <sz val="12"/>
        <color rgb="FFFF0000"/>
        <rFont val="ＭＳ Ｐ明朝"/>
        <family val="1"/>
        <charset val="128"/>
      </rPr>
      <t>緑肥の効果の発現を確実に期待できれば標準播種量の８割でも可</t>
    </r>
    <r>
      <rPr>
        <sz val="12"/>
        <color theme="1"/>
        <rFont val="ＭＳ Ｐ明朝"/>
        <family val="1"/>
        <charset val="128"/>
      </rPr>
      <t>）</t>
    </r>
    <rPh sb="1" eb="2">
      <t>チュウ</t>
    </rPh>
    <rPh sb="4" eb="6">
      <t>ヒョウジュン</t>
    </rPh>
    <rPh sb="6" eb="9">
      <t>ハシュリョウ</t>
    </rPh>
    <rPh sb="17" eb="21">
      <t>トドウフケン</t>
    </rPh>
    <rPh sb="22" eb="24">
      <t>サイバイ</t>
    </rPh>
    <rPh sb="24" eb="26">
      <t>ギジュツ</t>
    </rPh>
    <rPh sb="26" eb="28">
      <t>シシン</t>
    </rPh>
    <rPh sb="28" eb="29">
      <t>トウ</t>
    </rPh>
    <rPh sb="30" eb="31">
      <t>シメ</t>
    </rPh>
    <rPh sb="36" eb="39">
      <t>ハシュリョウ</t>
    </rPh>
    <rPh sb="40" eb="42">
      <t>キサイ</t>
    </rPh>
    <rPh sb="48" eb="51">
      <t>ハシュリョウ</t>
    </rPh>
    <phoneticPr fontId="4"/>
  </si>
  <si>
    <r>
      <t>生産記録（緑肥の</t>
    </r>
    <r>
      <rPr>
        <b/>
        <sz val="12"/>
        <color rgb="FFFF0000"/>
        <rFont val="ＭＳ Ｐゴシック"/>
        <family val="3"/>
        <charset val="128"/>
      </rPr>
      <t>施用</t>
    </r>
    <r>
      <rPr>
        <b/>
        <sz val="12"/>
        <color theme="1"/>
        <rFont val="ＭＳ Ｐゴシック"/>
        <family val="3"/>
        <charset val="128"/>
      </rPr>
      <t>（カバークロップ・リビングマルチ・草生栽培）の取組）</t>
    </r>
    <rPh sb="5" eb="7">
      <t>リョクヒ</t>
    </rPh>
    <rPh sb="8" eb="10">
      <t>セヨウ</t>
    </rPh>
    <rPh sb="27" eb="28">
      <t>ソウ</t>
    </rPh>
    <rPh sb="28" eb="29">
      <t>セイ</t>
    </rPh>
    <rPh sb="29" eb="31">
      <t>サイバイ</t>
    </rPh>
    <phoneticPr fontId="4"/>
  </si>
  <si>
    <r>
      <t>生産記録（緑肥の</t>
    </r>
    <r>
      <rPr>
        <b/>
        <sz val="12"/>
        <color rgb="FFFF0000"/>
        <rFont val="ＭＳ Ｐゴシック"/>
        <family val="3"/>
        <charset val="128"/>
      </rPr>
      <t>施用</t>
    </r>
    <r>
      <rPr>
        <b/>
        <sz val="12"/>
        <rFont val="ＭＳ Ｐゴシック"/>
        <family val="3"/>
        <charset val="128"/>
      </rPr>
      <t>（カバークロップ・リビングマルチ・草生栽培）の取組）</t>
    </r>
    <rPh sb="5" eb="7">
      <t>リョクヒ</t>
    </rPh>
    <rPh sb="8" eb="10">
      <t>セヨウ</t>
    </rPh>
    <rPh sb="27" eb="28">
      <t>ソウ</t>
    </rPh>
    <rPh sb="28" eb="29">
      <t>セイ</t>
    </rPh>
    <rPh sb="29" eb="31">
      <t>サイバイ</t>
    </rPh>
    <phoneticPr fontId="4"/>
  </si>
  <si>
    <t>（２）メタン排出削減対策※</t>
    <rPh sb="6" eb="8">
      <t>ハイシュツ</t>
    </rPh>
    <rPh sb="8" eb="12">
      <t>サクゲンタイサク</t>
    </rPh>
    <phoneticPr fontId="4"/>
  </si>
  <si>
    <t>実施時期</t>
    <phoneticPr fontId="4"/>
  </si>
  <si>
    <t>備考</t>
    <rPh sb="0" eb="2">
      <t>ビコウ</t>
    </rPh>
    <phoneticPr fontId="4"/>
  </si>
  <si>
    <t>　　　年　　　月　　　日</t>
    <rPh sb="6" eb="7">
      <t>ガツ</t>
    </rPh>
    <rPh sb="10" eb="11">
      <t>ニチ</t>
    </rPh>
    <phoneticPr fontId="4"/>
  </si>
  <si>
    <t>※主作物が水稲の場合、下記のいずれか１つ以上を記載</t>
    <rPh sb="1" eb="4">
      <t>シュサクモツ</t>
    </rPh>
    <rPh sb="5" eb="7">
      <t>スイトウ</t>
    </rPh>
    <rPh sb="8" eb="10">
      <t>バアイ</t>
    </rPh>
    <rPh sb="11" eb="13">
      <t>カキ</t>
    </rPh>
    <rPh sb="20" eb="22">
      <t>イジョウ</t>
    </rPh>
    <rPh sb="23" eb="25">
      <t>キサイ</t>
    </rPh>
    <phoneticPr fontId="4"/>
  </si>
  <si>
    <t>　　①水稲を栽培する年度の長期中干し　②水稲を栽培する前年度の秋耕　③水稲を栽培する前年度の湛水不実施</t>
    <phoneticPr fontId="4"/>
  </si>
  <si>
    <t>秋耕</t>
    <rPh sb="0" eb="2">
      <t>アキコウ</t>
    </rPh>
    <phoneticPr fontId="4"/>
  </si>
  <si>
    <t>令和●年10月10日</t>
    <phoneticPr fontId="4"/>
  </si>
  <si>
    <r>
      <t>農業者様式６－</t>
    </r>
    <r>
      <rPr>
        <sz val="12"/>
        <color rgb="FFFF0000"/>
        <rFont val="ＭＳ Ｐ明朝"/>
        <family val="1"/>
        <charset val="128"/>
      </rPr>
      <t>２</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</si>
</sst>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quot;月&quot;d&quot;日&quot;;@"/>
    <numFmt numFmtId="177" formatCode="0.000;&quot;▲ &quot;0.000"/>
    <numFmt numFmtId="178" formatCode="[$-411]ge\.m\.d;@"/>
    <numFmt numFmtId="179" formatCode="[$-411]ggge&quot;年&quot;m&quot;月&quot;d&quot;日&quot;;@"/>
  </numFmts>
  <fonts count="26" x14ac:knownFonts="1">
    <font>
      <sz val="11"/>
      <name val="ＭＳ Ｐゴシック"/>
      <family val="3"/>
      <charset val="128"/>
    </font>
    <font>
      <sz val="11"/>
      <name val="ＭＳ Ｐゴシック"/>
      <family val="3"/>
      <charset val="128"/>
    </font>
    <font>
      <sz val="10"/>
      <name val="ＭＳ ゴシック"/>
      <family val="3"/>
      <charset val="128"/>
    </font>
    <font>
      <sz val="6"/>
      <name val="ＭＳ ゴシック"/>
      <family val="3"/>
      <charset val="128"/>
    </font>
    <font>
      <sz val="6"/>
      <name val="ＭＳ Ｐゴシック"/>
      <family val="3"/>
      <charset val="128"/>
    </font>
    <font>
      <sz val="12"/>
      <color indexed="81"/>
      <name val="ＭＳ Ｐゴシック"/>
      <family val="3"/>
      <charset val="128"/>
    </font>
    <font>
      <sz val="12"/>
      <name val="ＭＳ Ｐ明朝"/>
      <family val="1"/>
      <charset val="128"/>
    </font>
    <font>
      <sz val="10"/>
      <name val="ＭＳ Ｐ明朝"/>
      <family val="1"/>
      <charset val="128"/>
    </font>
    <font>
      <b/>
      <sz val="12"/>
      <color indexed="81"/>
      <name val="ＭＳ Ｐゴシック"/>
      <family val="3"/>
      <charset val="128"/>
    </font>
    <font>
      <b/>
      <sz val="12"/>
      <name val="ＭＳ Ｐ明朝"/>
      <family val="1"/>
      <charset val="128"/>
    </font>
    <font>
      <b/>
      <sz val="11"/>
      <color indexed="81"/>
      <name val="ＭＳ Ｐゴシック"/>
      <family val="3"/>
      <charset val="128"/>
    </font>
    <font>
      <b/>
      <i/>
      <sz val="12"/>
      <color rgb="FFFF0000"/>
      <name val="HGS創英角ﾎﾟｯﾌﾟ体"/>
      <family val="3"/>
      <charset val="128"/>
    </font>
    <font>
      <b/>
      <sz val="12"/>
      <color rgb="FFFF0000"/>
      <name val="HGS創英角ﾎﾟｯﾌﾟ体"/>
      <family val="3"/>
      <charset val="128"/>
    </font>
    <font>
      <b/>
      <sz val="12"/>
      <color rgb="FFFF0000"/>
      <name val="ＭＳ Ｐ明朝"/>
      <family val="1"/>
      <charset val="128"/>
    </font>
    <font>
      <b/>
      <sz val="12"/>
      <name val="ＭＳ Ｐゴシック"/>
      <family val="3"/>
      <charset val="128"/>
    </font>
    <font>
      <b/>
      <i/>
      <sz val="12"/>
      <color rgb="FFFF0000"/>
      <name val="ＭＳ Ｐ明朝"/>
      <family val="1"/>
      <charset val="128"/>
    </font>
    <font>
      <b/>
      <sz val="12"/>
      <name val="ＭＳ ゴシック"/>
      <family val="3"/>
      <charset val="128"/>
    </font>
    <font>
      <b/>
      <i/>
      <sz val="10"/>
      <color rgb="FFFF0000"/>
      <name val="HGS創英角ﾎﾟｯﾌﾟ体"/>
      <family val="3"/>
      <charset val="128"/>
    </font>
    <font>
      <b/>
      <sz val="12"/>
      <color rgb="FFFF0000"/>
      <name val="ＭＳ Ｐゴシック"/>
      <family val="3"/>
      <charset val="128"/>
    </font>
    <font>
      <sz val="12"/>
      <color theme="1"/>
      <name val="ＭＳ Ｐ明朝"/>
      <family val="1"/>
      <charset val="128"/>
    </font>
    <font>
      <b/>
      <sz val="12"/>
      <color theme="1"/>
      <name val="ＭＳ Ｐ明朝"/>
      <family val="1"/>
      <charset val="128"/>
    </font>
    <font>
      <b/>
      <i/>
      <sz val="12"/>
      <color theme="1"/>
      <name val="ＭＳ Ｐ明朝"/>
      <family val="1"/>
      <charset val="128"/>
    </font>
    <font>
      <b/>
      <sz val="12"/>
      <color theme="1"/>
      <name val="ＭＳ Ｐゴシック"/>
      <family val="3"/>
      <charset val="128"/>
    </font>
    <font>
      <sz val="10"/>
      <color theme="1"/>
      <name val="ＭＳ Ｐ明朝"/>
      <family val="1"/>
      <charset val="128"/>
    </font>
    <font>
      <b/>
      <i/>
      <sz val="12"/>
      <color rgb="FFFF0000"/>
      <name val="HGP創英角ﾎﾟｯﾌﾟ体"/>
      <family val="3"/>
      <charset val="128"/>
    </font>
    <font>
      <sz val="12"/>
      <color rgb="FFFF0000"/>
      <name val="ＭＳ Ｐ明朝"/>
      <family val="1"/>
      <charset val="128"/>
    </font>
  </fonts>
  <fills count="3">
    <fill>
      <patternFill patternType="none"/>
    </fill>
    <fill>
      <patternFill patternType="gray125"/>
    </fill>
    <fill>
      <patternFill patternType="solid">
        <fgColor theme="0"/>
        <bgColor indexed="64"/>
      </patternFill>
    </fill>
  </fills>
  <borders count="56">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diagonal style="thin">
        <color indexed="64"/>
      </diagonal>
    </border>
    <border>
      <left style="thin">
        <color indexed="64"/>
      </left>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ashed">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right/>
      <top/>
      <bottom style="dashed">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diagonalDown="1">
      <left style="thin">
        <color indexed="64"/>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diagonalDown="1">
      <left style="thin">
        <color indexed="64"/>
      </left>
      <right/>
      <top style="thin">
        <color indexed="64"/>
      </top>
      <bottom style="double">
        <color indexed="64"/>
      </bottom>
      <diagonal style="thin">
        <color indexed="64"/>
      </diagonal>
    </border>
    <border diagonalDown="1">
      <left/>
      <right style="thin">
        <color indexed="64"/>
      </right>
      <top style="thin">
        <color indexed="64"/>
      </top>
      <bottom style="double">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right/>
      <top style="double">
        <color indexed="64"/>
      </top>
      <bottom style="thin">
        <color indexed="64"/>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double">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ashed">
        <color indexed="64"/>
      </right>
      <top style="thin">
        <color indexed="64"/>
      </top>
      <bottom style="hair">
        <color indexed="64"/>
      </bottom>
      <diagonal/>
    </border>
    <border>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dashed">
        <color indexed="64"/>
      </right>
      <top style="thin">
        <color indexed="64"/>
      </top>
      <bottom style="hair">
        <color indexed="64"/>
      </bottom>
      <diagonal/>
    </border>
    <border>
      <left style="thin">
        <color indexed="64"/>
      </left>
      <right style="dashed">
        <color indexed="64"/>
      </right>
      <top style="hair">
        <color indexed="64"/>
      </top>
      <bottom style="dashed">
        <color indexed="64"/>
      </bottom>
      <diagonal/>
    </border>
    <border>
      <left style="dashed">
        <color indexed="64"/>
      </left>
      <right style="dashed">
        <color indexed="64"/>
      </right>
      <top style="hair">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top style="thin">
        <color indexed="64"/>
      </top>
      <bottom/>
      <diagonal/>
    </border>
    <border>
      <left style="dashed">
        <color indexed="64"/>
      </left>
      <right/>
      <top style="thin">
        <color indexed="64"/>
      </top>
      <bottom style="hair">
        <color indexed="64"/>
      </bottom>
      <diagonal/>
    </border>
    <border>
      <left style="dashed">
        <color indexed="64"/>
      </left>
      <right style="thin">
        <color indexed="64"/>
      </right>
      <top style="hair">
        <color indexed="64"/>
      </top>
      <bottom style="dashed">
        <color indexed="64"/>
      </bottom>
      <diagonal/>
    </border>
    <border>
      <left style="dashed">
        <color indexed="64"/>
      </left>
      <right style="thin">
        <color indexed="64"/>
      </right>
      <top style="dashed">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 fillId="0" borderId="0"/>
  </cellStyleXfs>
  <cellXfs count="305">
    <xf numFmtId="0" fontId="0" fillId="0" borderId="0" xfId="0">
      <alignment vertical="center"/>
    </xf>
    <xf numFmtId="0" fontId="6" fillId="2" borderId="0" xfId="2" applyFont="1" applyFill="1" applyAlignment="1">
      <alignment vertical="center"/>
    </xf>
    <xf numFmtId="0" fontId="6" fillId="2" borderId="0" xfId="2" applyFont="1" applyFill="1" applyAlignment="1">
      <alignment horizontal="center" vertical="center"/>
    </xf>
    <xf numFmtId="0" fontId="6" fillId="0" borderId="0" xfId="2" applyFont="1" applyAlignment="1">
      <alignment vertical="center"/>
    </xf>
    <xf numFmtId="0" fontId="6" fillId="0" borderId="0" xfId="2" applyFont="1" applyAlignment="1">
      <alignment horizontal="center" vertical="center"/>
    </xf>
    <xf numFmtId="0" fontId="6" fillId="0" borderId="1" xfId="2" applyFont="1" applyBorder="1" applyAlignment="1">
      <alignment horizontal="center" vertical="center"/>
    </xf>
    <xf numFmtId="0" fontId="6" fillId="0" borderId="2" xfId="2" applyFont="1" applyBorder="1" applyAlignment="1">
      <alignment vertical="center"/>
    </xf>
    <xf numFmtId="0" fontId="6" fillId="0" borderId="3" xfId="2" applyFont="1" applyBorder="1" applyAlignment="1">
      <alignment vertical="center"/>
    </xf>
    <xf numFmtId="0" fontId="6" fillId="0" borderId="4" xfId="2" applyFont="1" applyBorder="1" applyAlignment="1">
      <alignment vertical="center"/>
    </xf>
    <xf numFmtId="0" fontId="6" fillId="0" borderId="0" xfId="2" applyFont="1" applyAlignment="1">
      <alignment horizontal="left" vertical="center"/>
    </xf>
    <xf numFmtId="0" fontId="6" fillId="0" borderId="5" xfId="2" applyFont="1" applyBorder="1" applyAlignment="1">
      <alignment horizontal="right" vertical="center"/>
    </xf>
    <xf numFmtId="0" fontId="6" fillId="0" borderId="0" xfId="0" applyFont="1" applyAlignment="1">
      <alignment vertical="center" shrinkToFit="1"/>
    </xf>
    <xf numFmtId="0" fontId="6" fillId="0" borderId="0" xfId="2" applyFont="1" applyAlignment="1">
      <alignment vertical="center" wrapText="1"/>
    </xf>
    <xf numFmtId="0" fontId="6" fillId="0" borderId="0" xfId="2" applyFont="1" applyAlignment="1">
      <alignment vertical="center" shrinkToFit="1"/>
    </xf>
    <xf numFmtId="0" fontId="6" fillId="0" borderId="0" xfId="2" applyFont="1" applyAlignment="1">
      <alignment horizontal="center" vertical="center" shrinkToFit="1"/>
    </xf>
    <xf numFmtId="0" fontId="6" fillId="0" borderId="6" xfId="2" applyFont="1" applyBorder="1" applyAlignment="1">
      <alignment vertical="center"/>
    </xf>
    <xf numFmtId="0" fontId="6" fillId="0" borderId="7" xfId="2" applyFont="1" applyBorder="1" applyAlignment="1">
      <alignment vertical="center"/>
    </xf>
    <xf numFmtId="0" fontId="6" fillId="0" borderId="9" xfId="2" applyFont="1" applyBorder="1" applyAlignment="1">
      <alignment vertical="center"/>
    </xf>
    <xf numFmtId="0" fontId="6" fillId="0" borderId="0" xfId="2" applyFont="1" applyAlignment="1">
      <alignment horizontal="right" vertical="center"/>
    </xf>
    <xf numFmtId="0" fontId="6" fillId="0" borderId="0" xfId="2" applyFont="1" applyAlignment="1">
      <alignment horizontal="left" vertical="top"/>
    </xf>
    <xf numFmtId="0" fontId="6" fillId="0" borderId="9" xfId="2" applyFont="1" applyBorder="1" applyAlignment="1">
      <alignment horizontal="left" vertical="center"/>
    </xf>
    <xf numFmtId="0" fontId="6" fillId="0" borderId="3" xfId="2" applyFont="1" applyBorder="1" applyAlignment="1">
      <alignment vertical="top"/>
    </xf>
    <xf numFmtId="0" fontId="6" fillId="0" borderId="3" xfId="2" applyFont="1" applyBorder="1" applyAlignment="1">
      <alignment vertical="top" wrapText="1"/>
    </xf>
    <xf numFmtId="0" fontId="9" fillId="0" borderId="0" xfId="2" applyFont="1" applyAlignment="1">
      <alignment horizontal="left" vertical="center"/>
    </xf>
    <xf numFmtId="0" fontId="6" fillId="0" borderId="0" xfId="2" applyFont="1" applyAlignment="1">
      <alignment vertical="top"/>
    </xf>
    <xf numFmtId="0" fontId="6" fillId="0" borderId="0" xfId="2" applyFont="1" applyAlignment="1">
      <alignment vertical="top" wrapText="1"/>
    </xf>
    <xf numFmtId="0" fontId="6" fillId="0" borderId="15" xfId="2" applyFont="1" applyBorder="1" applyAlignment="1">
      <alignment horizontal="center" vertical="center"/>
    </xf>
    <xf numFmtId="10" fontId="11" fillId="0" borderId="1" xfId="2" applyNumberFormat="1" applyFont="1" applyBorder="1" applyAlignment="1">
      <alignment horizontal="right" vertical="center"/>
    </xf>
    <xf numFmtId="177" fontId="11" fillId="0" borderId="10" xfId="2" applyNumberFormat="1" applyFont="1" applyBorder="1" applyAlignment="1">
      <alignment horizontal="right" vertical="center"/>
    </xf>
    <xf numFmtId="177" fontId="11" fillId="0" borderId="13" xfId="2" applyNumberFormat="1" applyFont="1" applyBorder="1" applyAlignment="1">
      <alignment horizontal="right" vertical="center"/>
    </xf>
    <xf numFmtId="0" fontId="11" fillId="0" borderId="11" xfId="2" applyFont="1" applyBorder="1" applyAlignment="1">
      <alignment horizontal="left" vertical="center"/>
    </xf>
    <xf numFmtId="177" fontId="11" fillId="0" borderId="14" xfId="2" applyNumberFormat="1" applyFont="1" applyBorder="1" applyAlignment="1">
      <alignment horizontal="right" vertical="center"/>
    </xf>
    <xf numFmtId="0" fontId="11" fillId="0" borderId="8" xfId="2" applyFont="1" applyBorder="1" applyAlignment="1">
      <alignment horizontal="center" vertical="center"/>
    </xf>
    <xf numFmtId="0" fontId="11" fillId="0" borderId="1" xfId="2" applyFont="1" applyBorder="1" applyAlignment="1">
      <alignment horizontal="right" vertical="center" indent="1"/>
    </xf>
    <xf numFmtId="0" fontId="6" fillId="0" borderId="8" xfId="2" applyFont="1" applyBorder="1" applyAlignment="1">
      <alignment vertical="center"/>
    </xf>
    <xf numFmtId="0" fontId="6" fillId="0" borderId="17" xfId="2" applyFont="1" applyBorder="1" applyAlignment="1">
      <alignment vertical="center"/>
    </xf>
    <xf numFmtId="0" fontId="6" fillId="0" borderId="0" xfId="2" applyFont="1" applyAlignment="1">
      <alignment horizontal="center" vertical="center" wrapText="1"/>
    </xf>
    <xf numFmtId="0" fontId="6" fillId="0" borderId="18" xfId="2" applyFont="1" applyBorder="1" applyAlignment="1">
      <alignment horizontal="center" vertical="center"/>
    </xf>
    <xf numFmtId="0" fontId="11" fillId="0" borderId="1" xfId="2" applyFont="1" applyBorder="1" applyAlignment="1">
      <alignment horizontal="left" vertical="center"/>
    </xf>
    <xf numFmtId="0" fontId="11" fillId="0" borderId="16" xfId="2" applyFont="1" applyBorder="1" applyAlignment="1">
      <alignment horizontal="left" vertical="center"/>
    </xf>
    <xf numFmtId="0" fontId="14" fillId="0" borderId="0" xfId="2" applyFont="1" applyAlignment="1">
      <alignment vertical="center"/>
    </xf>
    <xf numFmtId="0" fontId="16" fillId="0" borderId="0" xfId="2" applyFont="1" applyAlignment="1">
      <alignment vertical="center"/>
    </xf>
    <xf numFmtId="0" fontId="17" fillId="0" borderId="1" xfId="2" applyFont="1" applyBorder="1" applyAlignment="1">
      <alignment horizontal="left" vertical="center"/>
    </xf>
    <xf numFmtId="0" fontId="19" fillId="0" borderId="0" xfId="2" applyFont="1" applyAlignment="1">
      <alignment vertical="center"/>
    </xf>
    <xf numFmtId="0" fontId="19" fillId="0" borderId="0" xfId="2" applyFont="1" applyAlignment="1">
      <alignment horizontal="center" vertical="center"/>
    </xf>
    <xf numFmtId="0" fontId="19" fillId="0" borderId="1" xfId="2" applyFont="1" applyBorder="1" applyAlignment="1">
      <alignment horizontal="center" vertical="center"/>
    </xf>
    <xf numFmtId="0" fontId="19" fillId="0" borderId="2" xfId="2" applyFont="1" applyBorder="1" applyAlignment="1">
      <alignment vertical="center"/>
    </xf>
    <xf numFmtId="0" fontId="19" fillId="0" borderId="3" xfId="2" applyFont="1" applyBorder="1" applyAlignment="1">
      <alignment vertical="center"/>
    </xf>
    <xf numFmtId="0" fontId="19" fillId="0" borderId="4" xfId="2" applyFont="1" applyBorder="1" applyAlignment="1">
      <alignment vertical="center"/>
    </xf>
    <xf numFmtId="0" fontId="19" fillId="0" borderId="0" xfId="2" applyFont="1" applyAlignment="1">
      <alignment horizontal="left" vertical="center"/>
    </xf>
    <xf numFmtId="0" fontId="19" fillId="0" borderId="5" xfId="2" applyFont="1" applyBorder="1" applyAlignment="1">
      <alignment horizontal="right" vertical="center"/>
    </xf>
    <xf numFmtId="0" fontId="19" fillId="0" borderId="0" xfId="0" applyFont="1" applyAlignment="1">
      <alignment vertical="center" shrinkToFit="1"/>
    </xf>
    <xf numFmtId="0" fontId="19" fillId="0" borderId="0" xfId="2" applyFont="1" applyAlignment="1">
      <alignment vertical="center" wrapText="1"/>
    </xf>
    <xf numFmtId="0" fontId="19" fillId="0" borderId="0" xfId="2" applyFont="1" applyAlignment="1">
      <alignment vertical="center" shrinkToFit="1"/>
    </xf>
    <xf numFmtId="0" fontId="22" fillId="0" borderId="0" xfId="2" applyFont="1" applyAlignment="1">
      <alignment vertical="center"/>
    </xf>
    <xf numFmtId="0" fontId="19" fillId="0" borderId="0" xfId="2" applyFont="1" applyAlignment="1">
      <alignment horizontal="center" vertical="center" shrinkToFit="1"/>
    </xf>
    <xf numFmtId="0" fontId="19" fillId="0" borderId="6" xfId="2" applyFont="1" applyBorder="1" applyAlignment="1">
      <alignment vertical="center"/>
    </xf>
    <xf numFmtId="0" fontId="19" fillId="0" borderId="7" xfId="2" applyFont="1" applyBorder="1" applyAlignment="1">
      <alignment vertical="center"/>
    </xf>
    <xf numFmtId="0" fontId="19" fillId="0" borderId="8" xfId="2" applyFont="1" applyBorder="1" applyAlignment="1">
      <alignment horizontal="center" vertical="center"/>
    </xf>
    <xf numFmtId="0" fontId="19" fillId="0" borderId="9" xfId="2" applyFont="1" applyBorder="1" applyAlignment="1">
      <alignment vertical="center"/>
    </xf>
    <xf numFmtId="0" fontId="19" fillId="0" borderId="0" xfId="2" applyFont="1" applyAlignment="1">
      <alignment horizontal="right" vertical="center"/>
    </xf>
    <xf numFmtId="0" fontId="19" fillId="0" borderId="0" xfId="2" applyFont="1" applyAlignment="1">
      <alignment horizontal="center" vertical="center" wrapText="1"/>
    </xf>
    <xf numFmtId="0" fontId="19" fillId="0" borderId="18" xfId="2" applyFont="1" applyBorder="1" applyAlignment="1">
      <alignment horizontal="center" vertical="center"/>
    </xf>
    <xf numFmtId="0" fontId="19" fillId="0" borderId="3" xfId="2" applyFont="1" applyBorder="1" applyAlignment="1">
      <alignment vertical="top"/>
    </xf>
    <xf numFmtId="0" fontId="19" fillId="0" borderId="0" xfId="2" applyFont="1" applyAlignment="1">
      <alignment vertical="top"/>
    </xf>
    <xf numFmtId="0" fontId="19" fillId="0" borderId="8" xfId="2" applyFont="1" applyBorder="1" applyAlignment="1">
      <alignment vertical="center"/>
    </xf>
    <xf numFmtId="0" fontId="19" fillId="0" borderId="17" xfId="2" applyFont="1" applyBorder="1" applyAlignment="1">
      <alignment vertical="center"/>
    </xf>
    <xf numFmtId="0" fontId="19" fillId="0" borderId="15" xfId="2" applyFont="1" applyBorder="1" applyAlignment="1">
      <alignment horizontal="center" vertical="center"/>
    </xf>
    <xf numFmtId="0" fontId="19" fillId="0" borderId="9" xfId="2" applyFont="1" applyBorder="1" applyAlignment="1">
      <alignment horizontal="left" vertical="center"/>
    </xf>
    <xf numFmtId="0" fontId="19" fillId="0" borderId="0" xfId="2" applyFont="1" applyAlignment="1">
      <alignment horizontal="left" vertical="top"/>
    </xf>
    <xf numFmtId="0" fontId="19" fillId="0" borderId="3" xfId="2" applyFont="1" applyBorder="1" applyAlignment="1">
      <alignment vertical="top" wrapText="1"/>
    </xf>
    <xf numFmtId="0" fontId="20" fillId="0" borderId="0" xfId="2" applyFont="1" applyAlignment="1">
      <alignment horizontal="left" vertical="center"/>
    </xf>
    <xf numFmtId="0" fontId="19" fillId="0" borderId="0" xfId="2" applyFont="1" applyAlignment="1">
      <alignment vertical="top" wrapText="1"/>
    </xf>
    <xf numFmtId="0" fontId="19" fillId="2" borderId="0" xfId="2" applyFont="1" applyFill="1" applyAlignment="1">
      <alignment vertical="center"/>
    </xf>
    <xf numFmtId="0" fontId="19" fillId="2" borderId="0" xfId="2" applyFont="1" applyFill="1" applyAlignment="1">
      <alignment horizontal="center" vertical="center"/>
    </xf>
    <xf numFmtId="10" fontId="19" fillId="0" borderId="1" xfId="2" applyNumberFormat="1" applyFont="1" applyBorder="1" applyAlignment="1">
      <alignment horizontal="right" vertical="center"/>
    </xf>
    <xf numFmtId="0" fontId="19" fillId="0" borderId="1" xfId="2" applyFont="1" applyBorder="1" applyAlignment="1">
      <alignment horizontal="right" vertical="center" indent="1"/>
    </xf>
    <xf numFmtId="177" fontId="19" fillId="0" borderId="10" xfId="2" applyNumberFormat="1" applyFont="1" applyBorder="1" applyAlignment="1">
      <alignment horizontal="right" vertical="center"/>
    </xf>
    <xf numFmtId="0" fontId="19" fillId="0" borderId="11" xfId="2" applyFont="1" applyBorder="1" applyAlignment="1">
      <alignment horizontal="left" vertical="center"/>
    </xf>
    <xf numFmtId="0" fontId="19" fillId="0" borderId="12" xfId="2" applyFont="1" applyBorder="1" applyAlignment="1">
      <alignment horizontal="right" vertical="center" indent="1"/>
    </xf>
    <xf numFmtId="177" fontId="19" fillId="0" borderId="13" xfId="2" applyNumberFormat="1" applyFont="1" applyBorder="1" applyAlignment="1">
      <alignment horizontal="right" vertical="center"/>
    </xf>
    <xf numFmtId="177" fontId="19" fillId="0" borderId="14" xfId="2" applyNumberFormat="1" applyFont="1" applyBorder="1" applyAlignment="1">
      <alignment horizontal="right" vertical="center"/>
    </xf>
    <xf numFmtId="0" fontId="21" fillId="0" borderId="0" xfId="2" applyFont="1" applyAlignment="1">
      <alignment vertical="center" shrinkToFit="1"/>
    </xf>
    <xf numFmtId="0" fontId="6" fillId="0" borderId="3" xfId="2" applyFont="1" applyBorder="1" applyAlignment="1">
      <alignment vertical="center" wrapText="1"/>
    </xf>
    <xf numFmtId="0" fontId="9" fillId="0" borderId="3" xfId="2" applyFont="1" applyBorder="1" applyAlignment="1">
      <alignment vertical="center" wrapText="1"/>
    </xf>
    <xf numFmtId="0" fontId="9" fillId="0" borderId="0" xfId="2" applyFont="1" applyAlignment="1">
      <alignment vertical="center" wrapText="1"/>
    </xf>
    <xf numFmtId="0" fontId="6" fillId="0" borderId="19" xfId="2" applyFont="1" applyBorder="1" applyAlignment="1">
      <alignment vertical="center"/>
    </xf>
    <xf numFmtId="0" fontId="20" fillId="0" borderId="3" xfId="2" applyFont="1" applyBorder="1" applyAlignment="1">
      <alignment vertical="center" wrapText="1"/>
    </xf>
    <xf numFmtId="0" fontId="20" fillId="0" borderId="0" xfId="2" applyFont="1" applyAlignment="1">
      <alignment vertical="center" wrapText="1"/>
    </xf>
    <xf numFmtId="0" fontId="15" fillId="0" borderId="0" xfId="2" applyFont="1" applyAlignment="1">
      <alignment vertical="center" shrinkToFit="1"/>
    </xf>
    <xf numFmtId="0" fontId="24" fillId="0" borderId="1" xfId="2" applyFont="1" applyBorder="1" applyAlignment="1">
      <alignment horizontal="center" vertical="center"/>
    </xf>
    <xf numFmtId="0" fontId="25" fillId="0" borderId="0" xfId="2" applyFont="1" applyAlignment="1">
      <alignment horizontal="left" vertical="center"/>
    </xf>
    <xf numFmtId="0" fontId="25" fillId="0" borderId="0" xfId="2" applyFont="1" applyAlignment="1">
      <alignment vertical="center"/>
    </xf>
    <xf numFmtId="38" fontId="19" fillId="0" borderId="1" xfId="1" applyFont="1" applyFill="1" applyBorder="1" applyAlignment="1">
      <alignment horizontal="right" vertical="center" indent="1"/>
    </xf>
    <xf numFmtId="38" fontId="19" fillId="0" borderId="16" xfId="1" applyFont="1" applyFill="1" applyBorder="1" applyAlignment="1">
      <alignment horizontal="right" vertical="center" indent="1"/>
    </xf>
    <xf numFmtId="0" fontId="19" fillId="0" borderId="1" xfId="2" applyFont="1" applyBorder="1" applyAlignment="1">
      <alignment horizontal="left" vertical="center"/>
    </xf>
    <xf numFmtId="0" fontId="19" fillId="0" borderId="22" xfId="2" applyFont="1" applyBorder="1" applyAlignment="1">
      <alignment horizontal="left" vertical="center"/>
    </xf>
    <xf numFmtId="0" fontId="19" fillId="0" borderId="16" xfId="2" applyFont="1" applyBorder="1" applyAlignment="1">
      <alignment horizontal="left" vertical="center"/>
    </xf>
    <xf numFmtId="176" fontId="19" fillId="0" borderId="1" xfId="2" applyNumberFormat="1" applyFont="1" applyBorder="1" applyAlignment="1">
      <alignment horizontal="center" vertical="center"/>
    </xf>
    <xf numFmtId="176" fontId="19" fillId="0" borderId="16" xfId="2" applyNumberFormat="1" applyFont="1" applyBorder="1" applyAlignment="1">
      <alignment horizontal="center" vertical="center"/>
    </xf>
    <xf numFmtId="176" fontId="19" fillId="0" borderId="22" xfId="2" applyNumberFormat="1" applyFont="1" applyBorder="1" applyAlignment="1">
      <alignment horizontal="center" vertical="center"/>
    </xf>
    <xf numFmtId="0" fontId="19" fillId="0" borderId="8" xfId="2" applyFont="1" applyBorder="1" applyAlignment="1">
      <alignment horizontal="center" vertical="center"/>
    </xf>
    <xf numFmtId="0" fontId="19" fillId="0" borderId="17" xfId="2" applyFont="1" applyBorder="1" applyAlignment="1">
      <alignment horizontal="center" vertical="center"/>
    </xf>
    <xf numFmtId="0" fontId="19" fillId="0" borderId="23" xfId="2" applyFont="1" applyBorder="1" applyAlignment="1">
      <alignment horizontal="center" vertical="center"/>
    </xf>
    <xf numFmtId="38" fontId="19" fillId="0" borderId="8" xfId="1" applyFont="1" applyFill="1" applyBorder="1" applyAlignment="1">
      <alignment horizontal="right" vertical="center" indent="1"/>
    </xf>
    <xf numFmtId="38" fontId="19" fillId="0" borderId="23" xfId="1" applyFont="1" applyFill="1" applyBorder="1" applyAlignment="1">
      <alignment horizontal="right" vertical="center" indent="1"/>
    </xf>
    <xf numFmtId="0" fontId="19" fillId="0" borderId="30" xfId="2" applyFont="1" applyBorder="1" applyAlignment="1">
      <alignment horizontal="center" vertical="center"/>
    </xf>
    <xf numFmtId="0" fontId="19" fillId="0" borderId="37" xfId="2" applyFont="1" applyBorder="1" applyAlignment="1">
      <alignment horizontal="center" vertical="center"/>
    </xf>
    <xf numFmtId="0" fontId="19" fillId="0" borderId="31" xfId="2" applyFont="1" applyBorder="1" applyAlignment="1">
      <alignment horizontal="center" vertical="center"/>
    </xf>
    <xf numFmtId="178" fontId="19" fillId="0" borderId="1" xfId="2" applyNumberFormat="1" applyFont="1" applyBorder="1" applyAlignment="1">
      <alignment horizontal="left" vertical="center"/>
    </xf>
    <xf numFmtId="178" fontId="19" fillId="0" borderId="22" xfId="2" applyNumberFormat="1" applyFont="1" applyBorder="1" applyAlignment="1">
      <alignment horizontal="left" vertical="center"/>
    </xf>
    <xf numFmtId="178" fontId="19" fillId="0" borderId="16" xfId="2" applyNumberFormat="1" applyFont="1" applyBorder="1" applyAlignment="1">
      <alignment horizontal="left" vertical="center"/>
    </xf>
    <xf numFmtId="0" fontId="19" fillId="0" borderId="34" xfId="2" applyFont="1" applyBorder="1" applyAlignment="1">
      <alignment horizontal="left" vertical="center"/>
    </xf>
    <xf numFmtId="0" fontId="19" fillId="0" borderId="35" xfId="2" applyFont="1" applyBorder="1" applyAlignment="1">
      <alignment horizontal="left" vertical="center"/>
    </xf>
    <xf numFmtId="0" fontId="19" fillId="0" borderId="36" xfId="2" applyFont="1" applyBorder="1" applyAlignment="1">
      <alignment horizontal="left" vertical="center"/>
    </xf>
    <xf numFmtId="0" fontId="21" fillId="0" borderId="1" xfId="2" applyFont="1" applyBorder="1" applyAlignment="1">
      <alignment horizontal="left" vertical="center"/>
    </xf>
    <xf numFmtId="0" fontId="21" fillId="0" borderId="22" xfId="2" applyFont="1" applyBorder="1" applyAlignment="1">
      <alignment horizontal="left" vertical="center"/>
    </xf>
    <xf numFmtId="0" fontId="21" fillId="0" borderId="16" xfId="2" applyFont="1" applyBorder="1" applyAlignment="1">
      <alignment horizontal="left" vertical="center"/>
    </xf>
    <xf numFmtId="0" fontId="19" fillId="0" borderId="38" xfId="2" applyFont="1" applyBorder="1" applyAlignment="1">
      <alignment horizontal="center" vertical="center"/>
    </xf>
    <xf numFmtId="0" fontId="19" fillId="0" borderId="39" xfId="2" applyFont="1" applyBorder="1" applyAlignment="1">
      <alignment horizontal="center" vertical="center"/>
    </xf>
    <xf numFmtId="0" fontId="21" fillId="0" borderId="34" xfId="2" applyFont="1" applyBorder="1" applyAlignment="1">
      <alignment horizontal="left" vertical="center"/>
    </xf>
    <xf numFmtId="0" fontId="21" fillId="0" borderId="35" xfId="2" applyFont="1" applyBorder="1" applyAlignment="1">
      <alignment horizontal="left" vertical="center"/>
    </xf>
    <xf numFmtId="0" fontId="21" fillId="0" borderId="36" xfId="2" applyFont="1" applyBorder="1" applyAlignment="1">
      <alignment horizontal="left" vertical="center"/>
    </xf>
    <xf numFmtId="0" fontId="19" fillId="0" borderId="7" xfId="2" applyFont="1" applyBorder="1" applyAlignment="1">
      <alignment horizontal="center" vertical="center" wrapText="1"/>
    </xf>
    <xf numFmtId="0" fontId="19" fillId="0" borderId="38" xfId="2" applyFont="1" applyBorder="1" applyAlignment="1">
      <alignment horizontal="center" vertical="center" wrapText="1"/>
    </xf>
    <xf numFmtId="0" fontId="19" fillId="0" borderId="39" xfId="2" applyFont="1" applyBorder="1" applyAlignment="1">
      <alignment horizontal="center" vertical="center" wrapText="1"/>
    </xf>
    <xf numFmtId="0" fontId="19" fillId="0" borderId="2" xfId="2" applyFont="1" applyBorder="1" applyAlignment="1">
      <alignment horizontal="center" vertical="center" wrapText="1"/>
    </xf>
    <xf numFmtId="0" fontId="19" fillId="0" borderId="4" xfId="2" applyFont="1" applyBorder="1" applyAlignment="1">
      <alignment horizontal="center" vertical="center" wrapText="1"/>
    </xf>
    <xf numFmtId="0" fontId="19" fillId="0" borderId="19" xfId="2" applyFont="1" applyBorder="1" applyAlignment="1">
      <alignment horizontal="center" vertical="center" wrapText="1"/>
    </xf>
    <xf numFmtId="0" fontId="19" fillId="0" borderId="20" xfId="2" applyFont="1" applyBorder="1" applyAlignment="1">
      <alignment horizontal="center" vertical="center" wrapText="1"/>
    </xf>
    <xf numFmtId="0" fontId="19" fillId="0" borderId="5"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4" xfId="2" applyFont="1" applyBorder="1" applyAlignment="1">
      <alignment horizontal="center" vertical="center" wrapText="1"/>
    </xf>
    <xf numFmtId="0" fontId="19" fillId="0" borderId="25" xfId="2" applyFont="1" applyBorder="1" applyAlignment="1">
      <alignment horizontal="center" vertical="center" wrapText="1"/>
    </xf>
    <xf numFmtId="0" fontId="19" fillId="0" borderId="26" xfId="2" applyFont="1" applyBorder="1" applyAlignment="1">
      <alignment horizontal="center" vertical="center" wrapText="1"/>
    </xf>
    <xf numFmtId="0" fontId="19" fillId="0" borderId="3" xfId="2" applyFont="1" applyBorder="1" applyAlignment="1">
      <alignment horizontal="center" vertical="center" wrapText="1"/>
    </xf>
    <xf numFmtId="0" fontId="19" fillId="0" borderId="0" xfId="2" applyFont="1" applyAlignment="1">
      <alignment horizontal="center" vertical="center" wrapText="1"/>
    </xf>
    <xf numFmtId="0" fontId="19" fillId="0" borderId="6" xfId="2" applyFont="1" applyBorder="1" applyAlignment="1">
      <alignment horizontal="center" vertical="center" wrapText="1"/>
    </xf>
    <xf numFmtId="0" fontId="23" fillId="0" borderId="24" xfId="2" applyFont="1" applyBorder="1" applyAlignment="1">
      <alignment horizontal="center" vertical="center" wrapText="1"/>
    </xf>
    <xf numFmtId="0" fontId="23" fillId="0" borderId="25" xfId="2" applyFont="1" applyBorder="1" applyAlignment="1">
      <alignment horizontal="center" vertical="center" wrapText="1"/>
    </xf>
    <xf numFmtId="0" fontId="23" fillId="0" borderId="26" xfId="2" applyFont="1" applyBorder="1" applyAlignment="1">
      <alignment horizontal="center" vertical="center" wrapText="1"/>
    </xf>
    <xf numFmtId="0" fontId="19" fillId="0" borderId="2" xfId="2" applyFont="1" applyBorder="1" applyAlignment="1">
      <alignment horizontal="center" vertical="center"/>
    </xf>
    <xf numFmtId="0" fontId="19" fillId="0" borderId="3" xfId="2" applyFont="1" applyBorder="1" applyAlignment="1">
      <alignment horizontal="center" vertical="center"/>
    </xf>
    <xf numFmtId="0" fontId="19" fillId="0" borderId="4" xfId="2" applyFont="1" applyBorder="1" applyAlignment="1">
      <alignment horizontal="center" vertical="center"/>
    </xf>
    <xf numFmtId="0" fontId="19" fillId="0" borderId="19" xfId="2" applyFont="1" applyBorder="1" applyAlignment="1">
      <alignment horizontal="center" vertical="center"/>
    </xf>
    <xf numFmtId="0" fontId="19" fillId="0" borderId="0" xfId="2" applyFont="1" applyAlignment="1">
      <alignment horizontal="center" vertical="center"/>
    </xf>
    <xf numFmtId="0" fontId="19" fillId="0" borderId="20" xfId="2" applyFont="1" applyBorder="1" applyAlignment="1">
      <alignment horizontal="center" vertical="center"/>
    </xf>
    <xf numFmtId="0" fontId="19" fillId="0" borderId="5" xfId="2" applyFont="1" applyBorder="1" applyAlignment="1">
      <alignment horizontal="center" vertical="center"/>
    </xf>
    <xf numFmtId="0" fontId="19" fillId="0" borderId="6" xfId="2" applyFont="1" applyBorder="1" applyAlignment="1">
      <alignment horizontal="center" vertical="center"/>
    </xf>
    <xf numFmtId="0" fontId="19" fillId="0" borderId="21" xfId="2" applyFont="1" applyBorder="1" applyAlignment="1">
      <alignment horizontal="center" vertical="center"/>
    </xf>
    <xf numFmtId="0" fontId="23" fillId="0" borderId="27" xfId="2" applyFont="1" applyBorder="1" applyAlignment="1">
      <alignment horizontal="center" vertical="center" wrapText="1"/>
    </xf>
    <xf numFmtId="0" fontId="23" fillId="0" borderId="28" xfId="2" applyFont="1" applyBorder="1" applyAlignment="1">
      <alignment horizontal="center" vertical="center" wrapText="1"/>
    </xf>
    <xf numFmtId="0" fontId="23" fillId="0" borderId="29" xfId="2" applyFont="1" applyBorder="1" applyAlignment="1">
      <alignment horizontal="center" vertical="center" wrapText="1"/>
    </xf>
    <xf numFmtId="0" fontId="19" fillId="0" borderId="11" xfId="2" applyFont="1" applyBorder="1" applyAlignment="1">
      <alignment horizontal="center" vertical="center"/>
    </xf>
    <xf numFmtId="176" fontId="19" fillId="0" borderId="11" xfId="2" applyNumberFormat="1" applyFont="1" applyBorder="1" applyAlignment="1">
      <alignment horizontal="center" vertical="center" shrinkToFit="1"/>
    </xf>
    <xf numFmtId="0" fontId="19" fillId="0" borderId="1" xfId="2" applyFont="1" applyBorder="1" applyAlignment="1">
      <alignment horizontal="center" vertical="center"/>
    </xf>
    <xf numFmtId="0" fontId="19" fillId="0" borderId="22" xfId="2" applyFont="1" applyBorder="1" applyAlignment="1">
      <alignment horizontal="center" vertical="center"/>
    </xf>
    <xf numFmtId="0" fontId="19" fillId="0" borderId="16" xfId="2" applyFont="1" applyBorder="1" applyAlignment="1">
      <alignment horizontal="center" vertical="center"/>
    </xf>
    <xf numFmtId="0" fontId="19" fillId="0" borderId="0" xfId="2" applyFont="1" applyAlignment="1">
      <alignment horizontal="center" vertical="center" shrinkToFit="1"/>
    </xf>
    <xf numFmtId="0" fontId="19" fillId="0" borderId="5" xfId="2" applyFont="1" applyBorder="1" applyAlignment="1">
      <alignment horizontal="center" vertical="center" shrinkToFit="1"/>
    </xf>
    <xf numFmtId="0" fontId="19" fillId="0" borderId="6" xfId="2" applyFont="1" applyBorder="1" applyAlignment="1">
      <alignment horizontal="center" vertical="center" shrinkToFit="1"/>
    </xf>
    <xf numFmtId="0" fontId="19" fillId="0" borderId="21" xfId="2" applyFont="1" applyBorder="1" applyAlignment="1">
      <alignment horizontal="center" vertical="center" shrinkToFit="1"/>
    </xf>
    <xf numFmtId="179" fontId="19" fillId="0" borderId="1" xfId="2" applyNumberFormat="1" applyFont="1" applyBorder="1" applyAlignment="1">
      <alignment horizontal="center" vertical="center" shrinkToFit="1"/>
    </xf>
    <xf numFmtId="179" fontId="19" fillId="0" borderId="22" xfId="2" applyNumberFormat="1" applyFont="1" applyBorder="1" applyAlignment="1">
      <alignment horizontal="center" vertical="center" shrinkToFit="1"/>
    </xf>
    <xf numFmtId="179" fontId="19" fillId="0" borderId="16" xfId="2" applyNumberFormat="1" applyFont="1" applyBorder="1" applyAlignment="1">
      <alignment horizontal="center" vertical="center" shrinkToFit="1"/>
    </xf>
    <xf numFmtId="0" fontId="19" fillId="0" borderId="32" xfId="2" applyFont="1" applyBorder="1" applyAlignment="1">
      <alignment horizontal="center" vertical="center"/>
    </xf>
    <xf numFmtId="0" fontId="19" fillId="0" borderId="33" xfId="2" applyFont="1" applyBorder="1" applyAlignment="1">
      <alignment horizontal="center" vertical="center"/>
    </xf>
    <xf numFmtId="0" fontId="19" fillId="0" borderId="34" xfId="2" applyFont="1" applyBorder="1" applyAlignment="1">
      <alignment horizontal="center" vertical="center" shrinkToFit="1"/>
    </xf>
    <xf numFmtId="0" fontId="19" fillId="0" borderId="35" xfId="2" applyFont="1" applyBorder="1" applyAlignment="1">
      <alignment horizontal="center" vertical="center" shrinkToFit="1"/>
    </xf>
    <xf numFmtId="0" fontId="19" fillId="0" borderId="36" xfId="2" applyFont="1" applyBorder="1" applyAlignment="1">
      <alignment horizontal="center" vertical="center" shrinkToFit="1"/>
    </xf>
    <xf numFmtId="0" fontId="6" fillId="0" borderId="11" xfId="2" applyFont="1" applyBorder="1" applyAlignment="1">
      <alignment horizontal="center" vertical="center"/>
    </xf>
    <xf numFmtId="0" fontId="6" fillId="2" borderId="11" xfId="2" applyFont="1" applyFill="1" applyBorder="1" applyAlignment="1">
      <alignment horizontal="center" vertical="center"/>
    </xf>
    <xf numFmtId="0" fontId="6" fillId="2" borderId="1" xfId="2" applyFont="1" applyFill="1" applyBorder="1" applyAlignment="1">
      <alignment horizontal="center" vertical="center"/>
    </xf>
    <xf numFmtId="0" fontId="6" fillId="2" borderId="22" xfId="2" applyFont="1" applyFill="1" applyBorder="1" applyAlignment="1">
      <alignment horizontal="center" vertical="center"/>
    </xf>
    <xf numFmtId="0" fontId="6" fillId="2" borderId="16" xfId="2" applyFont="1" applyFill="1" applyBorder="1" applyAlignment="1">
      <alignment horizontal="center" vertical="center"/>
    </xf>
    <xf numFmtId="0" fontId="11" fillId="0" borderId="11" xfId="2" applyFont="1" applyBorder="1" applyAlignment="1">
      <alignment horizontal="center" vertical="center"/>
    </xf>
    <xf numFmtId="179" fontId="6" fillId="0" borderId="11" xfId="2" quotePrefix="1" applyNumberFormat="1" applyFont="1" applyBorder="1" applyAlignment="1">
      <alignment horizontal="center" vertical="center" shrinkToFit="1"/>
    </xf>
    <xf numFmtId="0" fontId="25" fillId="0" borderId="11" xfId="2" applyFont="1" applyBorder="1" applyAlignment="1">
      <alignment horizontal="center" vertical="center"/>
    </xf>
    <xf numFmtId="0" fontId="20" fillId="0" borderId="2" xfId="2" applyFont="1" applyBorder="1" applyAlignment="1">
      <alignment horizontal="center" vertical="center"/>
    </xf>
    <xf numFmtId="0" fontId="20" fillId="0" borderId="4" xfId="2" applyFont="1" applyBorder="1" applyAlignment="1">
      <alignment horizontal="center" vertical="center"/>
    </xf>
    <xf numFmtId="0" fontId="20" fillId="0" borderId="19" xfId="2" applyFont="1" applyBorder="1" applyAlignment="1">
      <alignment horizontal="center" vertical="center"/>
    </xf>
    <xf numFmtId="0" fontId="20" fillId="0" borderId="20" xfId="2" applyFont="1" applyBorder="1" applyAlignment="1">
      <alignment horizontal="center" vertical="center"/>
    </xf>
    <xf numFmtId="0" fontId="20" fillId="0" borderId="5" xfId="2" applyFont="1" applyBorder="1" applyAlignment="1">
      <alignment horizontal="center" vertical="center"/>
    </xf>
    <xf numFmtId="0" fontId="20" fillId="0" borderId="21" xfId="2" applyFont="1" applyBorder="1" applyAlignment="1">
      <alignment horizontal="center" vertical="center"/>
    </xf>
    <xf numFmtId="0" fontId="19" fillId="0" borderId="2" xfId="2" applyFont="1" applyBorder="1" applyAlignment="1">
      <alignment horizontal="left" vertical="center"/>
    </xf>
    <xf numFmtId="0" fontId="19" fillId="0" borderId="4" xfId="2" applyFont="1" applyBorder="1" applyAlignment="1">
      <alignment horizontal="left" vertical="center"/>
    </xf>
    <xf numFmtId="0" fontId="19" fillId="0" borderId="1" xfId="2" applyFont="1" applyBorder="1" applyAlignment="1">
      <alignment horizontal="left" vertical="center" shrinkToFit="1"/>
    </xf>
    <xf numFmtId="0" fontId="19" fillId="0" borderId="22" xfId="2" applyFont="1" applyBorder="1" applyAlignment="1">
      <alignment horizontal="left" vertical="center" shrinkToFit="1"/>
    </xf>
    <xf numFmtId="0" fontId="19" fillId="0" borderId="16" xfId="2" applyFont="1" applyBorder="1" applyAlignment="1">
      <alignment horizontal="left" vertical="center" shrinkToFit="1"/>
    </xf>
    <xf numFmtId="0" fontId="19" fillId="0" borderId="1" xfId="2" applyFont="1" applyBorder="1" applyAlignment="1">
      <alignment horizontal="center" vertical="center" shrinkToFit="1"/>
    </xf>
    <xf numFmtId="0" fontId="19" fillId="0" borderId="22" xfId="2" applyFont="1" applyBorder="1" applyAlignment="1">
      <alignment horizontal="center" vertical="center" shrinkToFit="1"/>
    </xf>
    <xf numFmtId="0" fontId="19" fillId="0" borderId="16" xfId="2" applyFont="1" applyBorder="1" applyAlignment="1">
      <alignment horizontal="center" vertical="center" shrinkToFit="1"/>
    </xf>
    <xf numFmtId="0" fontId="19" fillId="0" borderId="11" xfId="2" applyFont="1" applyBorder="1" applyAlignment="1">
      <alignment horizontal="center" vertical="center" wrapText="1"/>
    </xf>
    <xf numFmtId="0" fontId="21" fillId="0" borderId="11" xfId="2" applyFont="1" applyBorder="1" applyAlignment="1">
      <alignment horizontal="center" vertical="center" wrapText="1"/>
    </xf>
    <xf numFmtId="0" fontId="21" fillId="0" borderId="40" xfId="2" applyFont="1" applyBorder="1" applyAlignment="1">
      <alignment horizontal="center" vertical="center" wrapText="1"/>
    </xf>
    <xf numFmtId="0" fontId="21" fillId="0" borderId="42" xfId="2" applyFont="1" applyBorder="1" applyAlignment="1">
      <alignment horizontal="center" vertical="center" shrinkToFit="1"/>
    </xf>
    <xf numFmtId="0" fontId="21" fillId="0" borderId="11" xfId="2" applyFont="1" applyBorder="1" applyAlignment="1">
      <alignment horizontal="center" vertical="center" shrinkToFit="1"/>
    </xf>
    <xf numFmtId="0" fontId="19" fillId="0" borderId="19" xfId="2" applyFont="1" applyBorder="1" applyAlignment="1">
      <alignment horizontal="left" vertical="center"/>
    </xf>
    <xf numFmtId="0" fontId="19" fillId="0" borderId="20" xfId="2" applyFont="1" applyBorder="1" applyAlignment="1">
      <alignment horizontal="left" vertical="center"/>
    </xf>
    <xf numFmtId="0" fontId="19" fillId="0" borderId="5" xfId="2" applyFont="1" applyBorder="1" applyAlignment="1">
      <alignment horizontal="left" vertical="center"/>
    </xf>
    <xf numFmtId="0" fontId="19" fillId="0" borderId="21" xfId="2" applyFont="1" applyBorder="1" applyAlignment="1">
      <alignment horizontal="left" vertical="center"/>
    </xf>
    <xf numFmtId="0" fontId="6" fillId="0" borderId="8" xfId="2" applyFont="1" applyBorder="1" applyAlignment="1">
      <alignment horizontal="center" vertical="center"/>
    </xf>
    <xf numFmtId="0" fontId="6" fillId="0" borderId="17" xfId="2" applyFont="1" applyBorder="1" applyAlignment="1">
      <alignment horizontal="center" vertical="center"/>
    </xf>
    <xf numFmtId="0" fontId="6" fillId="0" borderId="23" xfId="2" applyFont="1" applyBorder="1" applyAlignment="1">
      <alignment horizontal="center" vertical="center"/>
    </xf>
    <xf numFmtId="38" fontId="11" fillId="0" borderId="8" xfId="1" applyFont="1" applyFill="1" applyBorder="1" applyAlignment="1">
      <alignment horizontal="right" vertical="center" indent="1"/>
    </xf>
    <xf numFmtId="38" fontId="11" fillId="0" borderId="23" xfId="1" applyFont="1" applyFill="1" applyBorder="1" applyAlignment="1">
      <alignment horizontal="right" vertical="center" indent="1"/>
    </xf>
    <xf numFmtId="0" fontId="6" fillId="0" borderId="30" xfId="2" applyFont="1" applyBorder="1" applyAlignment="1">
      <alignment horizontal="center" vertical="center"/>
    </xf>
    <xf numFmtId="0" fontId="6" fillId="0" borderId="37" xfId="2" applyFont="1" applyBorder="1" applyAlignment="1">
      <alignment horizontal="center" vertical="center"/>
    </xf>
    <xf numFmtId="0" fontId="6" fillId="0" borderId="31" xfId="2" applyFont="1" applyBorder="1" applyAlignment="1">
      <alignment horizontal="center" vertical="center"/>
    </xf>
    <xf numFmtId="38" fontId="11" fillId="0" borderId="1" xfId="1" applyFont="1" applyFill="1" applyBorder="1" applyAlignment="1">
      <alignment horizontal="right" vertical="center" indent="1"/>
    </xf>
    <xf numFmtId="38" fontId="11" fillId="0" borderId="16" xfId="1" applyFont="1" applyFill="1" applyBorder="1" applyAlignment="1">
      <alignment horizontal="right" vertical="center" indent="1"/>
    </xf>
    <xf numFmtId="0" fontId="11" fillId="0" borderId="1" xfId="2" applyFont="1" applyBorder="1" applyAlignment="1">
      <alignment horizontal="left" vertical="center"/>
    </xf>
    <xf numFmtId="0" fontId="11" fillId="0" borderId="22" xfId="2" applyFont="1" applyBorder="1" applyAlignment="1">
      <alignment horizontal="left" vertical="center"/>
    </xf>
    <xf numFmtId="0" fontId="11" fillId="0" borderId="16" xfId="2" applyFont="1" applyBorder="1" applyAlignment="1">
      <alignment horizontal="left" vertical="center"/>
    </xf>
    <xf numFmtId="176" fontId="11" fillId="0" borderId="1" xfId="2" applyNumberFormat="1" applyFont="1" applyBorder="1" applyAlignment="1">
      <alignment horizontal="center" vertical="center"/>
    </xf>
    <xf numFmtId="176" fontId="11" fillId="0" borderId="22" xfId="2" applyNumberFormat="1" applyFont="1" applyBorder="1" applyAlignment="1">
      <alignment horizontal="center" vertical="center"/>
    </xf>
    <xf numFmtId="176" fontId="11" fillId="0" borderId="16" xfId="2" applyNumberFormat="1" applyFont="1" applyBorder="1" applyAlignment="1">
      <alignment horizontal="center" vertical="center"/>
    </xf>
    <xf numFmtId="0" fontId="6" fillId="0" borderId="38" xfId="2" applyFont="1" applyBorder="1" applyAlignment="1">
      <alignment horizontal="center" vertical="center"/>
    </xf>
    <xf numFmtId="0" fontId="6" fillId="0" borderId="7" xfId="2" applyFont="1" applyBorder="1" applyAlignment="1">
      <alignment horizontal="center" vertical="center" wrapText="1"/>
    </xf>
    <xf numFmtId="0" fontId="6" fillId="0" borderId="38" xfId="2" applyFont="1" applyBorder="1" applyAlignment="1">
      <alignment horizontal="center" vertical="center" wrapText="1"/>
    </xf>
    <xf numFmtId="0" fontId="6" fillId="0" borderId="24" xfId="2" applyFont="1" applyBorder="1" applyAlignment="1">
      <alignment horizontal="center" vertical="center" wrapText="1"/>
    </xf>
    <xf numFmtId="0" fontId="6" fillId="0" borderId="25" xfId="2" applyFont="1" applyBorder="1" applyAlignment="1">
      <alignment horizontal="center" vertical="center" wrapText="1"/>
    </xf>
    <xf numFmtId="0" fontId="6" fillId="0" borderId="26" xfId="2" applyFont="1" applyBorder="1" applyAlignment="1">
      <alignment horizontal="center" vertical="center" wrapText="1"/>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4" xfId="2" applyFont="1" applyBorder="1" applyAlignment="1">
      <alignment horizontal="center" vertical="center" wrapText="1"/>
    </xf>
    <xf numFmtId="0" fontId="6" fillId="0" borderId="19" xfId="2" applyFont="1" applyBorder="1" applyAlignment="1">
      <alignment horizontal="center" vertical="center" wrapText="1"/>
    </xf>
    <xf numFmtId="0" fontId="6" fillId="0" borderId="0" xfId="2" applyFont="1" applyAlignment="1">
      <alignment horizontal="center" vertical="center" wrapText="1"/>
    </xf>
    <xf numFmtId="0" fontId="6" fillId="0" borderId="20" xfId="2" applyFont="1" applyBorder="1" applyAlignment="1">
      <alignment horizontal="center" vertical="center" wrapText="1"/>
    </xf>
    <xf numFmtId="0" fontId="6" fillId="0" borderId="5" xfId="2" applyFont="1" applyBorder="1" applyAlignment="1">
      <alignment horizontal="center" vertical="center" wrapText="1"/>
    </xf>
    <xf numFmtId="0" fontId="6" fillId="0" borderId="6" xfId="2" applyFont="1" applyBorder="1" applyAlignment="1">
      <alignment horizontal="center" vertical="center" wrapText="1"/>
    </xf>
    <xf numFmtId="0" fontId="6" fillId="0" borderId="21" xfId="2" applyFont="1" applyBorder="1" applyAlignment="1">
      <alignment horizontal="center" vertical="center" wrapText="1"/>
    </xf>
    <xf numFmtId="0" fontId="7" fillId="0" borderId="24" xfId="2" applyFont="1" applyBorder="1" applyAlignment="1">
      <alignment horizontal="center" vertical="center" wrapText="1"/>
    </xf>
    <xf numFmtId="0" fontId="7" fillId="0" borderId="25" xfId="2" applyFont="1" applyBorder="1" applyAlignment="1">
      <alignment horizontal="center" vertical="center" wrapText="1"/>
    </xf>
    <xf numFmtId="0" fontId="7" fillId="0" borderId="26" xfId="2" applyFont="1" applyBorder="1" applyAlignment="1">
      <alignment horizontal="center" vertical="center" wrapText="1"/>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6" fillId="0" borderId="4" xfId="2" applyFont="1" applyBorder="1" applyAlignment="1">
      <alignment horizontal="center" vertical="center"/>
    </xf>
    <xf numFmtId="0" fontId="6" fillId="0" borderId="19" xfId="2" applyFont="1" applyBorder="1" applyAlignment="1">
      <alignment horizontal="center" vertical="center"/>
    </xf>
    <xf numFmtId="0" fontId="6" fillId="0" borderId="0" xfId="2" applyFont="1" applyAlignment="1">
      <alignment horizontal="center" vertical="center"/>
    </xf>
    <xf numFmtId="0" fontId="6" fillId="0" borderId="20" xfId="2" applyFont="1" applyBorder="1" applyAlignment="1">
      <alignment horizontal="center" vertical="center"/>
    </xf>
    <xf numFmtId="0" fontId="6" fillId="0" borderId="5" xfId="2" applyFont="1" applyBorder="1" applyAlignment="1">
      <alignment horizontal="center" vertical="center"/>
    </xf>
    <xf numFmtId="0" fontId="6" fillId="0" borderId="6" xfId="2" applyFont="1" applyBorder="1" applyAlignment="1">
      <alignment horizontal="center" vertical="center"/>
    </xf>
    <xf numFmtId="0" fontId="6" fillId="0" borderId="21" xfId="2" applyFont="1" applyBorder="1" applyAlignment="1">
      <alignment horizontal="center" vertical="center"/>
    </xf>
    <xf numFmtId="0" fontId="7" fillId="0" borderId="27"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29" xfId="2" applyFont="1" applyBorder="1" applyAlignment="1">
      <alignment horizontal="center" vertical="center" wrapText="1"/>
    </xf>
    <xf numFmtId="176" fontId="11" fillId="0" borderId="11" xfId="2" applyNumberFormat="1" applyFont="1" applyBorder="1" applyAlignment="1">
      <alignment horizontal="center" vertical="center" shrinkToFit="1"/>
    </xf>
    <xf numFmtId="0" fontId="12" fillId="0" borderId="1" xfId="2" applyFont="1" applyBorder="1" applyAlignment="1">
      <alignment horizontal="center" vertical="center"/>
    </xf>
    <xf numFmtId="0" fontId="12" fillId="0" borderId="22" xfId="2" applyFont="1" applyBorder="1" applyAlignment="1">
      <alignment horizontal="center" vertical="center"/>
    </xf>
    <xf numFmtId="0" fontId="12" fillId="0" borderId="16" xfId="2" applyFont="1" applyBorder="1" applyAlignment="1">
      <alignment horizontal="center" vertical="center"/>
    </xf>
    <xf numFmtId="0" fontId="6" fillId="0" borderId="0" xfId="2" applyFont="1" applyAlignment="1">
      <alignment horizontal="center" vertical="center" shrinkToFit="1"/>
    </xf>
    <xf numFmtId="0" fontId="6" fillId="0" borderId="1" xfId="2" applyFont="1" applyBorder="1" applyAlignment="1">
      <alignment horizontal="center" vertical="center"/>
    </xf>
    <xf numFmtId="0" fontId="6" fillId="0" borderId="22" xfId="2" applyFont="1" applyBorder="1" applyAlignment="1">
      <alignment horizontal="center" vertical="center"/>
    </xf>
    <xf numFmtId="0" fontId="6" fillId="0" borderId="16" xfId="2" applyFont="1" applyBorder="1" applyAlignment="1">
      <alignment horizontal="center" vertical="center"/>
    </xf>
    <xf numFmtId="0" fontId="24" fillId="0" borderId="8" xfId="2" applyFont="1" applyBorder="1" applyAlignment="1">
      <alignment horizontal="center" vertical="center"/>
    </xf>
    <xf numFmtId="0" fontId="24" fillId="0" borderId="17" xfId="2" applyFont="1" applyBorder="1" applyAlignment="1">
      <alignment horizontal="center" vertical="center"/>
    </xf>
    <xf numFmtId="0" fontId="24" fillId="0" borderId="23" xfId="2" applyFont="1" applyBorder="1" applyAlignment="1">
      <alignment horizontal="center" vertical="center"/>
    </xf>
    <xf numFmtId="0" fontId="13" fillId="0" borderId="5" xfId="2" applyFont="1" applyBorder="1" applyAlignment="1">
      <alignment horizontal="center" vertical="center" shrinkToFit="1"/>
    </xf>
    <xf numFmtId="0" fontId="13" fillId="0" borderId="6" xfId="2" applyFont="1" applyBorder="1" applyAlignment="1">
      <alignment horizontal="center" vertical="center" shrinkToFit="1"/>
    </xf>
    <xf numFmtId="0" fontId="13" fillId="0" borderId="21" xfId="2" applyFont="1" applyBorder="1" applyAlignment="1">
      <alignment horizontal="center" vertical="center" shrinkToFit="1"/>
    </xf>
    <xf numFmtId="179" fontId="24" fillId="0" borderId="1" xfId="2" applyNumberFormat="1" applyFont="1" applyBorder="1" applyAlignment="1">
      <alignment horizontal="center" vertical="center" shrinkToFit="1"/>
    </xf>
    <xf numFmtId="179" fontId="24" fillId="0" borderId="22" xfId="2" applyNumberFormat="1" applyFont="1" applyBorder="1" applyAlignment="1">
      <alignment horizontal="center" vertical="center" shrinkToFit="1"/>
    </xf>
    <xf numFmtId="179" fontId="24" fillId="0" borderId="16" xfId="2" applyNumberFormat="1" applyFont="1" applyBorder="1" applyAlignment="1">
      <alignment horizontal="center" vertical="center" shrinkToFit="1"/>
    </xf>
    <xf numFmtId="0" fontId="6" fillId="0" borderId="32" xfId="2" applyFont="1" applyBorder="1" applyAlignment="1">
      <alignment horizontal="center" vertical="center"/>
    </xf>
    <xf numFmtId="0" fontId="6" fillId="0" borderId="33" xfId="2" applyFont="1" applyBorder="1" applyAlignment="1">
      <alignment horizontal="center" vertical="center"/>
    </xf>
    <xf numFmtId="0" fontId="13" fillId="0" borderId="34" xfId="2" applyFont="1" applyBorder="1" applyAlignment="1">
      <alignment horizontal="center" vertical="center" shrinkToFit="1"/>
    </xf>
    <xf numFmtId="0" fontId="13" fillId="0" borderId="35" xfId="2" applyFont="1" applyBorder="1" applyAlignment="1">
      <alignment horizontal="center" vertical="center" shrinkToFit="1"/>
    </xf>
    <xf numFmtId="0" fontId="13" fillId="0" borderId="36" xfId="2" applyFont="1" applyBorder="1" applyAlignment="1">
      <alignment horizontal="center" vertical="center" shrinkToFit="1"/>
    </xf>
    <xf numFmtId="179" fontId="11" fillId="0" borderId="11" xfId="2" quotePrefix="1" applyNumberFormat="1" applyFont="1" applyBorder="1" applyAlignment="1">
      <alignment horizontal="center" vertical="center" shrinkToFit="1"/>
    </xf>
    <xf numFmtId="0" fontId="6" fillId="0" borderId="41" xfId="2" applyFont="1" applyBorder="1" applyAlignment="1">
      <alignment horizontal="center" vertical="center"/>
    </xf>
    <xf numFmtId="0" fontId="6" fillId="0" borderId="43" xfId="2" applyFont="1" applyBorder="1" applyAlignment="1">
      <alignment horizontal="center" vertical="center"/>
    </xf>
    <xf numFmtId="0" fontId="11" fillId="0" borderId="45" xfId="2" applyFont="1" applyBorder="1" applyAlignment="1">
      <alignment horizontal="center" vertical="center" wrapText="1"/>
    </xf>
    <xf numFmtId="0" fontId="11" fillId="0" borderId="46" xfId="2" applyFont="1" applyBorder="1" applyAlignment="1">
      <alignment horizontal="center" vertical="center" wrapText="1"/>
    </xf>
    <xf numFmtId="0" fontId="11" fillId="0" borderId="52" xfId="2" applyFont="1" applyBorder="1" applyAlignment="1">
      <alignment horizontal="center" vertical="center" wrapText="1"/>
    </xf>
    <xf numFmtId="0" fontId="11" fillId="0" borderId="44" xfId="2" applyFont="1" applyBorder="1" applyAlignment="1">
      <alignment horizontal="center" vertical="center" shrinkToFit="1"/>
    </xf>
    <xf numFmtId="0" fontId="11" fillId="0" borderId="47" xfId="2" applyFont="1" applyBorder="1" applyAlignment="1">
      <alignment horizontal="center" vertical="center" shrinkToFit="1"/>
    </xf>
    <xf numFmtId="0" fontId="11" fillId="0" borderId="53" xfId="2" applyFont="1" applyBorder="1" applyAlignment="1">
      <alignment horizontal="center" vertical="center" shrinkToFit="1"/>
    </xf>
    <xf numFmtId="0" fontId="11" fillId="0" borderId="48" xfId="2" applyFont="1" applyBorder="1" applyAlignment="1">
      <alignment horizontal="center" vertical="center" shrinkToFit="1"/>
    </xf>
    <xf numFmtId="0" fontId="11" fillId="0" borderId="49" xfId="2" applyFont="1" applyBorder="1" applyAlignment="1">
      <alignment horizontal="center" vertical="center" shrinkToFit="1"/>
    </xf>
    <xf numFmtId="0" fontId="11" fillId="0" borderId="54" xfId="2" applyFont="1" applyBorder="1" applyAlignment="1">
      <alignment horizontal="center" vertical="center" shrinkToFit="1"/>
    </xf>
    <xf numFmtId="0" fontId="11" fillId="0" borderId="50" xfId="2" applyFont="1" applyBorder="1" applyAlignment="1">
      <alignment horizontal="center" vertical="center" shrinkToFit="1"/>
    </xf>
    <xf numFmtId="0" fontId="11" fillId="0" borderId="51" xfId="2" applyFont="1" applyBorder="1" applyAlignment="1">
      <alignment horizontal="center" vertical="center" shrinkToFit="1"/>
    </xf>
    <xf numFmtId="0" fontId="11" fillId="0" borderId="55" xfId="2" applyFont="1" applyBorder="1" applyAlignment="1">
      <alignment horizontal="center" vertical="center" shrinkToFit="1"/>
    </xf>
    <xf numFmtId="0" fontId="24" fillId="0" borderId="11" xfId="2" applyFont="1" applyBorder="1" applyAlignment="1">
      <alignment horizontal="center" vertical="center"/>
    </xf>
    <xf numFmtId="0" fontId="24" fillId="0" borderId="1" xfId="2" applyFont="1" applyBorder="1" applyAlignment="1">
      <alignment horizontal="left" vertical="center" shrinkToFit="1"/>
    </xf>
    <xf numFmtId="0" fontId="24" fillId="0" borderId="22" xfId="2" applyFont="1" applyBorder="1" applyAlignment="1">
      <alignment horizontal="left" vertical="center" shrinkToFit="1"/>
    </xf>
    <xf numFmtId="0" fontId="24" fillId="0" borderId="16" xfId="2" applyFont="1" applyBorder="1" applyAlignment="1">
      <alignment horizontal="left" vertical="center" shrinkToFit="1"/>
    </xf>
    <xf numFmtId="0" fontId="6" fillId="0" borderId="1" xfId="2" applyFont="1" applyBorder="1" applyAlignment="1">
      <alignment horizontal="center" vertical="center" shrinkToFit="1"/>
    </xf>
    <xf numFmtId="0" fontId="6" fillId="0" borderId="16" xfId="2" applyFont="1" applyBorder="1" applyAlignment="1">
      <alignment horizontal="center" vertical="center" shrinkToFit="1"/>
    </xf>
    <xf numFmtId="0" fontId="6" fillId="0" borderId="22" xfId="2" applyFont="1" applyBorder="1" applyAlignment="1">
      <alignment horizontal="center" vertical="center" shrinkToFit="1"/>
    </xf>
    <xf numFmtId="0" fontId="11" fillId="0" borderId="2" xfId="2" applyFont="1" applyBorder="1" applyAlignment="1">
      <alignment horizontal="center" vertical="center"/>
    </xf>
    <xf numFmtId="0" fontId="11" fillId="0" borderId="4" xfId="2" applyFont="1" applyBorder="1" applyAlignment="1">
      <alignment horizontal="center" vertical="center"/>
    </xf>
    <xf numFmtId="0" fontId="11" fillId="0" borderId="19" xfId="2" applyFont="1" applyBorder="1" applyAlignment="1">
      <alignment horizontal="center" vertical="center"/>
    </xf>
    <xf numFmtId="0" fontId="11" fillId="0" borderId="20" xfId="2" applyFont="1" applyBorder="1" applyAlignment="1">
      <alignment horizontal="center" vertical="center"/>
    </xf>
    <xf numFmtId="0" fontId="11" fillId="0" borderId="5" xfId="2" applyFont="1" applyBorder="1" applyAlignment="1">
      <alignment horizontal="center" vertical="center"/>
    </xf>
    <xf numFmtId="0" fontId="11" fillId="0" borderId="21" xfId="2" applyFont="1" applyBorder="1" applyAlignment="1">
      <alignment horizontal="center" vertical="center"/>
    </xf>
    <xf numFmtId="0" fontId="17" fillId="0" borderId="2" xfId="2" applyFont="1" applyBorder="1" applyAlignment="1">
      <alignment horizontal="left" vertical="center"/>
    </xf>
    <xf numFmtId="0" fontId="17" fillId="0" borderId="4" xfId="2" applyFont="1" applyBorder="1" applyAlignment="1">
      <alignment horizontal="left" vertical="center"/>
    </xf>
    <xf numFmtId="0" fontId="6" fillId="0" borderId="19" xfId="2" applyFont="1" applyBorder="1" applyAlignment="1">
      <alignment horizontal="left" vertical="center"/>
    </xf>
    <xf numFmtId="0" fontId="6" fillId="0" borderId="20" xfId="2" applyFont="1" applyBorder="1" applyAlignment="1">
      <alignment horizontal="left" vertical="center"/>
    </xf>
    <xf numFmtId="0" fontId="11" fillId="0" borderId="0" xfId="2" applyFont="1" applyAlignment="1">
      <alignment horizontal="center" vertical="center"/>
    </xf>
    <xf numFmtId="0" fontId="6" fillId="0" borderId="5" xfId="2" applyFont="1" applyBorder="1" applyAlignment="1">
      <alignment horizontal="left" vertical="center"/>
    </xf>
    <xf numFmtId="0" fontId="6" fillId="0" borderId="21" xfId="2" applyFont="1" applyBorder="1" applyAlignment="1">
      <alignment horizontal="left" vertical="center"/>
    </xf>
    <xf numFmtId="0" fontId="11" fillId="0" borderId="6" xfId="2" applyFont="1" applyBorder="1" applyAlignment="1">
      <alignment horizontal="center" vertical="center"/>
    </xf>
  </cellXfs>
  <cellStyles count="3">
    <cellStyle name="桁区切り" xfId="1" builtinId="6"/>
    <cellStyle name="標準" xfId="0" builtinId="0"/>
    <cellStyle name="標準_コピー ～ 別記様式２生産計画、生産記録" xfId="2" xr:uid="{0081A268-DC2A-4D57-9272-B3F82079898B}"/>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11</xdr:col>
      <xdr:colOff>122464</xdr:colOff>
      <xdr:row>33</xdr:row>
      <xdr:rowOff>367393</xdr:rowOff>
    </xdr:from>
    <xdr:to>
      <xdr:col>21</xdr:col>
      <xdr:colOff>136072</xdr:colOff>
      <xdr:row>36</xdr:row>
      <xdr:rowOff>40821</xdr:rowOff>
    </xdr:to>
    <xdr:sp macro="" textlink="">
      <xdr:nvSpPr>
        <xdr:cNvPr id="8" name="角丸四角形 1">
          <a:extLst>
            <a:ext uri="{FF2B5EF4-FFF2-40B4-BE49-F238E27FC236}">
              <a16:creationId xmlns:a16="http://schemas.microsoft.com/office/drawing/2014/main" id="{A449EC65-4142-422A-8AAF-D9F8952DA50E}"/>
            </a:ext>
          </a:extLst>
        </xdr:cNvPr>
        <xdr:cNvSpPr/>
      </xdr:nvSpPr>
      <xdr:spPr>
        <a:xfrm>
          <a:off x="9256939" y="7177768"/>
          <a:ext cx="6204858" cy="540203"/>
        </a:xfrm>
        <a:prstGeom prst="roundRect">
          <a:avLst/>
        </a:prstGeom>
        <a:solidFill>
          <a:schemeClr val="lt1">
            <a:alpha val="0"/>
          </a:schemeClr>
        </a:solidFill>
        <a:ln w="50800">
          <a:solidFill>
            <a:schemeClr val="accent2">
              <a:lumMod val="5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16</xdr:col>
      <xdr:colOff>544286</xdr:colOff>
      <xdr:row>33</xdr:row>
      <xdr:rowOff>272143</xdr:rowOff>
    </xdr:from>
    <xdr:to>
      <xdr:col>19</xdr:col>
      <xdr:colOff>190500</xdr:colOff>
      <xdr:row>41</xdr:row>
      <xdr:rowOff>0</xdr:rowOff>
    </xdr:to>
    <xdr:sp macro="" textlink="">
      <xdr:nvSpPr>
        <xdr:cNvPr id="9" name="角丸四角形 32">
          <a:extLst>
            <a:ext uri="{FF2B5EF4-FFF2-40B4-BE49-F238E27FC236}">
              <a16:creationId xmlns:a16="http://schemas.microsoft.com/office/drawing/2014/main" id="{78B7B869-25DA-44B9-A0C6-93597ADFDB57}"/>
            </a:ext>
          </a:extLst>
        </xdr:cNvPr>
        <xdr:cNvSpPr/>
      </xdr:nvSpPr>
      <xdr:spPr>
        <a:xfrm>
          <a:off x="12583886" y="7177768"/>
          <a:ext cx="1617889" cy="1764846"/>
        </a:xfrm>
        <a:prstGeom prst="roundRect">
          <a:avLst/>
        </a:prstGeom>
        <a:solidFill>
          <a:schemeClr val="lt1">
            <a:alpha val="0"/>
          </a:schemeClr>
        </a:solidFill>
        <a:ln w="50800">
          <a:solidFill>
            <a:schemeClr val="accent2">
              <a:lumMod val="5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21</xdr:col>
      <xdr:colOff>284390</xdr:colOff>
      <xdr:row>28</xdr:row>
      <xdr:rowOff>210911</xdr:rowOff>
    </xdr:from>
    <xdr:to>
      <xdr:col>24</xdr:col>
      <xdr:colOff>652715</xdr:colOff>
      <xdr:row>32</xdr:row>
      <xdr:rowOff>120311</xdr:rowOff>
    </xdr:to>
    <xdr:sp macro="" textlink="">
      <xdr:nvSpPr>
        <xdr:cNvPr id="10" name="角丸四角形吹き出し 4">
          <a:extLst>
            <a:ext uri="{FF2B5EF4-FFF2-40B4-BE49-F238E27FC236}">
              <a16:creationId xmlns:a16="http://schemas.microsoft.com/office/drawing/2014/main" id="{E7BFAFB5-8501-4A5E-B06B-E4F3166DC256}"/>
            </a:ext>
          </a:extLst>
        </xdr:cNvPr>
        <xdr:cNvSpPr/>
      </xdr:nvSpPr>
      <xdr:spPr>
        <a:xfrm>
          <a:off x="15610115" y="5659211"/>
          <a:ext cx="2340000" cy="900000"/>
        </a:xfrm>
        <a:prstGeom prst="wedgeRoundRectCallout">
          <a:avLst>
            <a:gd name="adj1" fmla="val -67854"/>
            <a:gd name="adj2" fmla="val 84456"/>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600"/>
            </a:lnSpc>
          </a:pPr>
          <a:r>
            <a:rPr kumimoji="1" lang="ja-JP" altLang="en-US" sz="1400"/>
            <a:t>化学合成農薬成分回数が「０」のものについても記載してください。</a:t>
          </a:r>
        </a:p>
      </xdr:txBody>
    </xdr:sp>
    <xdr:clientData/>
  </xdr:twoCellAnchor>
  <xdr:twoCellAnchor>
    <xdr:from>
      <xdr:col>10</xdr:col>
      <xdr:colOff>1126672</xdr:colOff>
      <xdr:row>42</xdr:row>
      <xdr:rowOff>31296</xdr:rowOff>
    </xdr:from>
    <xdr:to>
      <xdr:col>20</xdr:col>
      <xdr:colOff>445822</xdr:colOff>
      <xdr:row>45</xdr:row>
      <xdr:rowOff>188346</xdr:rowOff>
    </xdr:to>
    <xdr:sp macro="" textlink="">
      <xdr:nvSpPr>
        <xdr:cNvPr id="11" name="角丸四角形吹き出し 33">
          <a:extLst>
            <a:ext uri="{FF2B5EF4-FFF2-40B4-BE49-F238E27FC236}">
              <a16:creationId xmlns:a16="http://schemas.microsoft.com/office/drawing/2014/main" id="{FB4EEB09-1876-4AD3-87BA-F986B37B9447}"/>
            </a:ext>
          </a:extLst>
        </xdr:cNvPr>
        <xdr:cNvSpPr/>
      </xdr:nvSpPr>
      <xdr:spPr>
        <a:xfrm>
          <a:off x="8994322" y="9441996"/>
          <a:ext cx="6120000" cy="900000"/>
        </a:xfrm>
        <a:prstGeom prst="wedgeRoundRectCallout">
          <a:avLst>
            <a:gd name="adj1" fmla="val 21612"/>
            <a:gd name="adj2" fmla="val -123787"/>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350"/>
            <a:t>登録内容に合致した使用時期であることがわかるように記載してください。</a:t>
          </a:r>
          <a:endParaRPr kumimoji="1" lang="en-US" altLang="ja-JP" sz="1350"/>
        </a:p>
        <a:p>
          <a:pPr algn="l">
            <a:lnSpc>
              <a:spcPts val="1600"/>
            </a:lnSpc>
          </a:pPr>
          <a:r>
            <a:rPr kumimoji="1" lang="ja-JP" altLang="en-US" sz="1300"/>
            <a:t>（特に、初期除草剤や後期除草剤の移植後日数や収穫前日数の使用制限）</a:t>
          </a:r>
        </a:p>
      </xdr:txBody>
    </xdr:sp>
    <xdr:clientData/>
  </xdr:twoCellAnchor>
  <xdr:twoCellAnchor>
    <xdr:from>
      <xdr:col>21</xdr:col>
      <xdr:colOff>167368</xdr:colOff>
      <xdr:row>36</xdr:row>
      <xdr:rowOff>88445</xdr:rowOff>
    </xdr:from>
    <xdr:to>
      <xdr:col>24</xdr:col>
      <xdr:colOff>535693</xdr:colOff>
      <xdr:row>39</xdr:row>
      <xdr:rowOff>245495</xdr:rowOff>
    </xdr:to>
    <xdr:sp macro="" textlink="">
      <xdr:nvSpPr>
        <xdr:cNvPr id="12" name="角丸四角形吹き出し 34">
          <a:extLst>
            <a:ext uri="{FF2B5EF4-FFF2-40B4-BE49-F238E27FC236}">
              <a16:creationId xmlns:a16="http://schemas.microsoft.com/office/drawing/2014/main" id="{2314AD60-4544-46F4-8E51-79F098547BF0}"/>
            </a:ext>
          </a:extLst>
        </xdr:cNvPr>
        <xdr:cNvSpPr/>
      </xdr:nvSpPr>
      <xdr:spPr>
        <a:xfrm>
          <a:off x="15493093" y="7517945"/>
          <a:ext cx="2340000" cy="900000"/>
        </a:xfrm>
        <a:prstGeom prst="wedgeRoundRectCallout">
          <a:avLst>
            <a:gd name="adj1" fmla="val -39387"/>
            <a:gd name="adj2" fmla="val 73040"/>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作物ごとに定められている回数を記載ください。</a:t>
          </a:r>
        </a:p>
      </xdr:txBody>
    </xdr:sp>
    <xdr:clientData/>
  </xdr:twoCellAnchor>
  <xdr:twoCellAnchor>
    <xdr:from>
      <xdr:col>9</xdr:col>
      <xdr:colOff>87085</xdr:colOff>
      <xdr:row>36</xdr:row>
      <xdr:rowOff>38099</xdr:rowOff>
    </xdr:from>
    <xdr:to>
      <xdr:col>11</xdr:col>
      <xdr:colOff>274435</xdr:colOff>
      <xdr:row>39</xdr:row>
      <xdr:rowOff>195149</xdr:rowOff>
    </xdr:to>
    <xdr:sp macro="" textlink="">
      <xdr:nvSpPr>
        <xdr:cNvPr id="13" name="角丸四角形吹き出し 35">
          <a:extLst>
            <a:ext uri="{FF2B5EF4-FFF2-40B4-BE49-F238E27FC236}">
              <a16:creationId xmlns:a16="http://schemas.microsoft.com/office/drawing/2014/main" id="{50018F94-CE57-4605-BD1B-75F5AC94462E}"/>
            </a:ext>
          </a:extLst>
        </xdr:cNvPr>
        <xdr:cNvSpPr/>
      </xdr:nvSpPr>
      <xdr:spPr>
        <a:xfrm>
          <a:off x="7068910" y="7467599"/>
          <a:ext cx="2340000" cy="900000"/>
        </a:xfrm>
        <a:prstGeom prst="wedgeRoundRectCallout">
          <a:avLst>
            <a:gd name="adj1" fmla="val -25964"/>
            <a:gd name="adj2" fmla="val 91323"/>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作物ごとに定められている窒素量を記載ください。</a:t>
          </a:r>
        </a:p>
      </xdr:txBody>
    </xdr:sp>
    <xdr:clientData/>
  </xdr:twoCellAnchor>
  <xdr:twoCellAnchor>
    <xdr:from>
      <xdr:col>1</xdr:col>
      <xdr:colOff>268059</xdr:colOff>
      <xdr:row>40</xdr:row>
      <xdr:rowOff>247649</xdr:rowOff>
    </xdr:from>
    <xdr:to>
      <xdr:col>8</xdr:col>
      <xdr:colOff>55884</xdr:colOff>
      <xdr:row>44</xdr:row>
      <xdr:rowOff>157049</xdr:rowOff>
    </xdr:to>
    <xdr:sp macro="" textlink="">
      <xdr:nvSpPr>
        <xdr:cNvPr id="14" name="角丸四角形吹き出し 39">
          <a:extLst>
            <a:ext uri="{FF2B5EF4-FFF2-40B4-BE49-F238E27FC236}">
              <a16:creationId xmlns:a16="http://schemas.microsoft.com/office/drawing/2014/main" id="{D41AB3B2-4D0A-4E08-B543-AB27B9A7ECA8}"/>
            </a:ext>
          </a:extLst>
        </xdr:cNvPr>
        <xdr:cNvSpPr/>
      </xdr:nvSpPr>
      <xdr:spPr>
        <a:xfrm>
          <a:off x="391884" y="8667749"/>
          <a:ext cx="5760000" cy="900000"/>
        </a:xfrm>
        <a:prstGeom prst="wedgeRoundRectCallout">
          <a:avLst>
            <a:gd name="adj1" fmla="val -39889"/>
            <a:gd name="adj2" fmla="val -79261"/>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400"/>
            <a:t>全ての資材について記載ください。</a:t>
          </a:r>
          <a:endParaRPr kumimoji="1" lang="en-US" altLang="ja-JP" sz="1400"/>
        </a:p>
        <a:p>
          <a:pPr algn="l">
            <a:lnSpc>
              <a:spcPts val="1700"/>
            </a:lnSpc>
          </a:pPr>
          <a:r>
            <a:rPr kumimoji="1" lang="ja-JP" altLang="en-US" sz="1400"/>
            <a:t>化学窒素の成分量がわかるパンフレット（堆肥等の自給資材は申し立て書）等を提出ください（ＪＡの取扱資材は、原則不要）</a:t>
          </a:r>
        </a:p>
      </xdr:txBody>
    </xdr:sp>
    <xdr:clientData/>
  </xdr:twoCellAnchor>
  <xdr:twoCellAnchor>
    <xdr:from>
      <xdr:col>7</xdr:col>
      <xdr:colOff>766080</xdr:colOff>
      <xdr:row>5</xdr:row>
      <xdr:rowOff>68035</xdr:rowOff>
    </xdr:from>
    <xdr:to>
      <xdr:col>10</xdr:col>
      <xdr:colOff>690405</xdr:colOff>
      <xdr:row>8</xdr:row>
      <xdr:rowOff>45085</xdr:rowOff>
    </xdr:to>
    <xdr:sp macro="" textlink="">
      <xdr:nvSpPr>
        <xdr:cNvPr id="15" name="角丸四角形吹き出し 42">
          <a:extLst>
            <a:ext uri="{FF2B5EF4-FFF2-40B4-BE49-F238E27FC236}">
              <a16:creationId xmlns:a16="http://schemas.microsoft.com/office/drawing/2014/main" id="{4FE68E4D-200B-4F73-BEDB-B4355B5E296D}"/>
            </a:ext>
          </a:extLst>
        </xdr:cNvPr>
        <xdr:cNvSpPr/>
      </xdr:nvSpPr>
      <xdr:spPr>
        <a:xfrm>
          <a:off x="5138055" y="1306285"/>
          <a:ext cx="3420000" cy="720000"/>
        </a:xfrm>
        <a:prstGeom prst="wedgeRoundRectCallout">
          <a:avLst>
            <a:gd name="adj1" fmla="val -35265"/>
            <a:gd name="adj2" fmla="val 72972"/>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購入した種子の散布量</a:t>
          </a:r>
          <a:r>
            <a:rPr kumimoji="1" lang="en-US" altLang="ja-JP" sz="1400"/>
            <a:t>÷</a:t>
          </a:r>
          <a:r>
            <a:rPr kumimoji="1" lang="ja-JP" altLang="en-US" sz="1400"/>
            <a:t>散布面積から計算して記載ください。</a:t>
          </a:r>
        </a:p>
      </xdr:txBody>
    </xdr:sp>
    <xdr:clientData/>
  </xdr:twoCellAnchor>
  <xdr:twoCellAnchor>
    <xdr:from>
      <xdr:col>7</xdr:col>
      <xdr:colOff>259897</xdr:colOff>
      <xdr:row>43</xdr:row>
      <xdr:rowOff>146955</xdr:rowOff>
    </xdr:from>
    <xdr:to>
      <xdr:col>10</xdr:col>
      <xdr:colOff>724222</xdr:colOff>
      <xdr:row>45</xdr:row>
      <xdr:rowOff>11655</xdr:rowOff>
    </xdr:to>
    <xdr:sp macro="" textlink="">
      <xdr:nvSpPr>
        <xdr:cNvPr id="16" name="角丸四角形吹き出し 45">
          <a:extLst>
            <a:ext uri="{FF2B5EF4-FFF2-40B4-BE49-F238E27FC236}">
              <a16:creationId xmlns:a16="http://schemas.microsoft.com/office/drawing/2014/main" id="{2946AC8E-4F3A-4128-BEEF-1510A0EA6764}"/>
            </a:ext>
          </a:extLst>
        </xdr:cNvPr>
        <xdr:cNvSpPr/>
      </xdr:nvSpPr>
      <xdr:spPr>
        <a:xfrm>
          <a:off x="4631872" y="9310005"/>
          <a:ext cx="3960000" cy="360000"/>
        </a:xfrm>
        <a:prstGeom prst="wedgeRoundRectCallout">
          <a:avLst>
            <a:gd name="adj1" fmla="val -71792"/>
            <a:gd name="adj2" fmla="val 51855"/>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400"/>
            <a:t>忘れずにチェックし、提出してください。</a:t>
          </a:r>
        </a:p>
      </xdr:txBody>
    </xdr:sp>
    <xdr:clientData/>
  </xdr:twoCellAnchor>
  <xdr:twoCellAnchor>
    <xdr:from>
      <xdr:col>21</xdr:col>
      <xdr:colOff>68035</xdr:colOff>
      <xdr:row>5</xdr:row>
      <xdr:rowOff>176892</xdr:rowOff>
    </xdr:from>
    <xdr:to>
      <xdr:col>24</xdr:col>
      <xdr:colOff>256360</xdr:colOff>
      <xdr:row>8</xdr:row>
      <xdr:rowOff>153942</xdr:rowOff>
    </xdr:to>
    <xdr:sp macro="" textlink="">
      <xdr:nvSpPr>
        <xdr:cNvPr id="17" name="角丸四角形吹き出し 46">
          <a:extLst>
            <a:ext uri="{FF2B5EF4-FFF2-40B4-BE49-F238E27FC236}">
              <a16:creationId xmlns:a16="http://schemas.microsoft.com/office/drawing/2014/main" id="{9C73CAA7-A1AA-4CDA-BB91-A51D1D687804}"/>
            </a:ext>
          </a:extLst>
        </xdr:cNvPr>
        <xdr:cNvSpPr/>
      </xdr:nvSpPr>
      <xdr:spPr>
        <a:xfrm>
          <a:off x="15393760" y="1415142"/>
          <a:ext cx="2160000" cy="720000"/>
        </a:xfrm>
        <a:prstGeom prst="wedgeRoundRectCallout">
          <a:avLst>
            <a:gd name="adj1" fmla="val -54184"/>
            <a:gd name="adj2" fmla="val -70664"/>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提出するカタログ等から引用してください。</a:t>
          </a:r>
        </a:p>
      </xdr:txBody>
    </xdr:sp>
    <xdr:clientData/>
  </xdr:twoCellAnchor>
  <xdr:twoCellAnchor>
    <xdr:from>
      <xdr:col>10</xdr:col>
      <xdr:colOff>1174749</xdr:colOff>
      <xdr:row>5</xdr:row>
      <xdr:rowOff>126999</xdr:rowOff>
    </xdr:from>
    <xdr:to>
      <xdr:col>16</xdr:col>
      <xdr:colOff>62799</xdr:colOff>
      <xdr:row>8</xdr:row>
      <xdr:rowOff>104049</xdr:rowOff>
    </xdr:to>
    <xdr:sp macro="" textlink="">
      <xdr:nvSpPr>
        <xdr:cNvPr id="18" name="角丸四角形吹き出し 47">
          <a:extLst>
            <a:ext uri="{FF2B5EF4-FFF2-40B4-BE49-F238E27FC236}">
              <a16:creationId xmlns:a16="http://schemas.microsoft.com/office/drawing/2014/main" id="{B2517C6D-71D2-4194-9439-D21986721619}"/>
            </a:ext>
          </a:extLst>
        </xdr:cNvPr>
        <xdr:cNvSpPr/>
      </xdr:nvSpPr>
      <xdr:spPr>
        <a:xfrm>
          <a:off x="9042399" y="1365249"/>
          <a:ext cx="3060000" cy="720000"/>
        </a:xfrm>
        <a:prstGeom prst="wedgeRoundRectCallout">
          <a:avLst>
            <a:gd name="adj1" fmla="val -35265"/>
            <a:gd name="adj2" fmla="val 72972"/>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購入した種子の散布量と散布面積を記入ください。</a:t>
          </a:r>
        </a:p>
      </xdr:txBody>
    </xdr:sp>
    <xdr:clientData/>
  </xdr:twoCellAnchor>
  <xdr:twoCellAnchor>
    <xdr:from>
      <xdr:col>8</xdr:col>
      <xdr:colOff>746124</xdr:colOff>
      <xdr:row>11</xdr:row>
      <xdr:rowOff>158749</xdr:rowOff>
    </xdr:from>
    <xdr:to>
      <xdr:col>14</xdr:col>
      <xdr:colOff>436974</xdr:colOff>
      <xdr:row>13</xdr:row>
      <xdr:rowOff>23449</xdr:rowOff>
    </xdr:to>
    <xdr:sp macro="" textlink="">
      <xdr:nvSpPr>
        <xdr:cNvPr id="19" name="角丸四角形吹き出し 48">
          <a:extLst>
            <a:ext uri="{FF2B5EF4-FFF2-40B4-BE49-F238E27FC236}">
              <a16:creationId xmlns:a16="http://schemas.microsoft.com/office/drawing/2014/main" id="{E6ED20B7-4FC9-4985-90BD-7DA0F489E6DD}"/>
            </a:ext>
          </a:extLst>
        </xdr:cNvPr>
        <xdr:cNvSpPr/>
      </xdr:nvSpPr>
      <xdr:spPr>
        <a:xfrm>
          <a:off x="6842124" y="2882899"/>
          <a:ext cx="4320000" cy="360000"/>
        </a:xfrm>
        <a:prstGeom prst="wedgeRoundRectCallout">
          <a:avLst>
            <a:gd name="adj1" fmla="val -34834"/>
            <a:gd name="adj2" fmla="val -88566"/>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カタログ等記載の標準播種量を記載ください。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2.bin" />
  <Relationship Id="rId4" Type="http://schemas.openxmlformats.org/officeDocument/2006/relationships/comments" Target="../comments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E396C-729C-47DF-A30C-34612727A303}">
  <dimension ref="A1:AL47"/>
  <sheetViews>
    <sheetView tabSelected="1" view="pageBreakPreview" zoomScale="75" zoomScaleNormal="75" zoomScaleSheetLayoutView="75" workbookViewId="0"/>
  </sheetViews>
  <sheetFormatPr defaultColWidth="8" defaultRowHeight="14.25" x14ac:dyDescent="0.15"/>
  <cols>
    <col min="1" max="1" width="1.625" style="73" customWidth="1"/>
    <col min="2" max="2" width="4.625" style="73" customWidth="1"/>
    <col min="3" max="3" width="16.625" style="73" customWidth="1"/>
    <col min="4" max="4" width="11.625" style="73" customWidth="1"/>
    <col min="5" max="7" width="7.625" style="74" customWidth="1"/>
    <col min="8" max="8" width="22.625" style="74" customWidth="1"/>
    <col min="9" max="10" width="11.625" style="73" customWidth="1"/>
    <col min="11" max="11" width="16.625" style="73" customWidth="1"/>
    <col min="12" max="12" width="3.625" style="73" customWidth="1"/>
    <col min="13" max="25" width="8.625" style="73" customWidth="1"/>
    <col min="26" max="26" width="1.625" style="73" customWidth="1"/>
    <col min="27" max="27" width="8" style="73" customWidth="1"/>
    <col min="28" max="28" width="1.875" style="73" customWidth="1"/>
    <col min="29" max="16384" width="8" style="73"/>
  </cols>
  <sheetData>
    <row r="1" spans="1:35" s="43" customFormat="1" ht="20.100000000000001" customHeight="1" x14ac:dyDescent="0.15">
      <c r="A1" s="43" t="s">
        <v>102</v>
      </c>
      <c r="D1" s="54" t="s">
        <v>92</v>
      </c>
      <c r="E1" s="44"/>
      <c r="F1" s="44"/>
      <c r="G1" s="44"/>
      <c r="H1" s="44"/>
    </row>
    <row r="2" spans="1:35" s="43" customFormat="1" ht="20.100000000000001" customHeight="1" x14ac:dyDescent="0.15">
      <c r="E2" s="44"/>
      <c r="F2" s="44"/>
      <c r="G2" s="44"/>
      <c r="H2" s="44"/>
      <c r="U2" s="44"/>
      <c r="V2" s="44"/>
      <c r="W2" s="44"/>
      <c r="X2" s="44"/>
      <c r="Y2" s="44"/>
    </row>
    <row r="3" spans="1:35" s="43" customFormat="1" ht="20.100000000000001" customHeight="1" x14ac:dyDescent="0.15">
      <c r="B3" s="155" t="s">
        <v>29</v>
      </c>
      <c r="C3" s="157"/>
      <c r="D3" s="193"/>
      <c r="E3" s="193"/>
      <c r="F3" s="193"/>
      <c r="G3" s="193"/>
      <c r="H3" s="193"/>
      <c r="I3" s="193"/>
      <c r="J3" s="193"/>
      <c r="M3" s="153" t="s">
        <v>39</v>
      </c>
      <c r="N3" s="153"/>
      <c r="O3" s="153" t="s">
        <v>16</v>
      </c>
      <c r="P3" s="153"/>
      <c r="Q3" s="155" t="s">
        <v>14</v>
      </c>
      <c r="R3" s="156"/>
      <c r="S3" s="156"/>
      <c r="T3" s="156"/>
      <c r="U3" s="157"/>
      <c r="W3" s="155" t="s">
        <v>28</v>
      </c>
      <c r="X3" s="157"/>
    </row>
    <row r="4" spans="1:35" s="43" customFormat="1" ht="20.100000000000001" customHeight="1" x14ac:dyDescent="0.15">
      <c r="B4" s="192" t="s">
        <v>30</v>
      </c>
      <c r="C4" s="192"/>
      <c r="D4" s="194"/>
      <c r="E4" s="194"/>
      <c r="F4" s="194"/>
      <c r="G4" s="194"/>
      <c r="H4" s="194"/>
      <c r="I4" s="194"/>
      <c r="J4" s="194"/>
      <c r="M4" s="178"/>
      <c r="N4" s="179"/>
      <c r="O4" s="178"/>
      <c r="P4" s="179"/>
      <c r="Q4" s="184" t="s">
        <v>80</v>
      </c>
      <c r="R4" s="185"/>
      <c r="S4" s="46" t="s">
        <v>37</v>
      </c>
      <c r="T4" s="47"/>
      <c r="U4" s="48"/>
      <c r="W4" s="153"/>
      <c r="X4" s="153"/>
      <c r="Y4" s="49"/>
      <c r="Z4" s="49"/>
    </row>
    <row r="5" spans="1:35" s="43" customFormat="1" ht="20.100000000000001" customHeight="1" x14ac:dyDescent="0.15">
      <c r="B5" s="192"/>
      <c r="C5" s="192"/>
      <c r="D5" s="195"/>
      <c r="E5" s="195"/>
      <c r="F5" s="195"/>
      <c r="G5" s="195"/>
      <c r="H5" s="195"/>
      <c r="I5" s="195"/>
      <c r="J5" s="195"/>
      <c r="K5" s="44"/>
      <c r="M5" s="180"/>
      <c r="N5" s="181"/>
      <c r="O5" s="180"/>
      <c r="P5" s="181"/>
      <c r="Q5" s="197" t="s">
        <v>81</v>
      </c>
      <c r="R5" s="198"/>
      <c r="S5" s="144"/>
      <c r="T5" s="145"/>
      <c r="U5" s="146"/>
      <c r="W5" s="153"/>
      <c r="X5" s="153"/>
    </row>
    <row r="6" spans="1:35" s="43" customFormat="1" ht="20.100000000000001" customHeight="1" x14ac:dyDescent="0.15">
      <c r="B6" s="192"/>
      <c r="C6" s="192"/>
      <c r="D6" s="196"/>
      <c r="E6" s="196"/>
      <c r="F6" s="196"/>
      <c r="G6" s="196"/>
      <c r="H6" s="196"/>
      <c r="I6" s="196"/>
      <c r="J6" s="196"/>
      <c r="M6" s="182"/>
      <c r="N6" s="183"/>
      <c r="O6" s="182"/>
      <c r="P6" s="183"/>
      <c r="Q6" s="199" t="s">
        <v>82</v>
      </c>
      <c r="R6" s="200"/>
      <c r="S6" s="50" t="s">
        <v>34</v>
      </c>
      <c r="T6" s="148"/>
      <c r="U6" s="149"/>
      <c r="W6" s="153"/>
      <c r="X6" s="153"/>
    </row>
    <row r="7" spans="1:35" s="43" customFormat="1" ht="20.100000000000001" customHeight="1" x14ac:dyDescent="0.15">
      <c r="B7" s="52"/>
      <c r="C7" s="52"/>
      <c r="D7" s="82"/>
      <c r="E7" s="82"/>
      <c r="F7" s="82"/>
      <c r="G7" s="82"/>
      <c r="H7" s="82"/>
      <c r="K7" s="51"/>
      <c r="M7" s="52"/>
      <c r="N7" s="52"/>
      <c r="O7" s="51"/>
      <c r="Q7" s="43" t="s">
        <v>83</v>
      </c>
    </row>
    <row r="8" spans="1:35" s="43" customFormat="1" ht="20.100000000000001" customHeight="1" x14ac:dyDescent="0.15">
      <c r="A8" s="54" t="s">
        <v>85</v>
      </c>
      <c r="C8" s="55"/>
      <c r="D8" s="53"/>
      <c r="E8" s="53"/>
      <c r="F8" s="53"/>
      <c r="G8" s="53"/>
      <c r="J8" s="52"/>
      <c r="K8" s="51"/>
    </row>
    <row r="9" spans="1:35" s="43" customFormat="1" ht="20.100000000000001" customHeight="1" x14ac:dyDescent="0.15">
      <c r="B9" s="56" t="s">
        <v>18</v>
      </c>
      <c r="C9" s="56"/>
      <c r="D9" s="56"/>
      <c r="E9" s="56"/>
      <c r="F9" s="56"/>
      <c r="G9" s="56"/>
      <c r="H9" s="56"/>
      <c r="I9" s="56"/>
      <c r="J9" s="56"/>
      <c r="K9" s="49"/>
      <c r="L9" s="49"/>
    </row>
    <row r="10" spans="1:35" s="43" customFormat="1" ht="20.100000000000001" customHeight="1" x14ac:dyDescent="0.15">
      <c r="B10" s="155" t="s">
        <v>9</v>
      </c>
      <c r="C10" s="157"/>
      <c r="D10" s="155" t="s">
        <v>12</v>
      </c>
      <c r="E10" s="156"/>
      <c r="F10" s="156"/>
      <c r="G10" s="157"/>
      <c r="H10" s="45" t="s">
        <v>15</v>
      </c>
      <c r="I10" s="189" t="s">
        <v>21</v>
      </c>
      <c r="J10" s="191"/>
      <c r="K10" s="189" t="s">
        <v>74</v>
      </c>
      <c r="L10" s="190"/>
      <c r="M10" s="190"/>
      <c r="N10" s="191"/>
    </row>
    <row r="11" spans="1:35" s="43" customFormat="1" ht="20.100000000000001" customHeight="1" x14ac:dyDescent="0.15">
      <c r="B11" s="155" t="s">
        <v>10</v>
      </c>
      <c r="C11" s="157"/>
      <c r="D11" s="162"/>
      <c r="E11" s="163"/>
      <c r="F11" s="163"/>
      <c r="G11" s="164"/>
      <c r="H11" s="45"/>
      <c r="I11" s="153"/>
      <c r="J11" s="153"/>
      <c r="K11" s="186"/>
      <c r="L11" s="187"/>
      <c r="M11" s="187"/>
      <c r="N11" s="188"/>
    </row>
    <row r="12" spans="1:35" s="43" customFormat="1" ht="20.100000000000001" customHeight="1" thickBot="1" x14ac:dyDescent="0.2">
      <c r="B12" s="141" t="s">
        <v>22</v>
      </c>
      <c r="C12" s="143"/>
      <c r="D12" s="162"/>
      <c r="E12" s="163"/>
      <c r="F12" s="163"/>
      <c r="G12" s="164"/>
      <c r="H12" s="57"/>
      <c r="I12" s="165"/>
      <c r="J12" s="166"/>
      <c r="K12" s="167"/>
      <c r="L12" s="168"/>
      <c r="M12" s="168"/>
      <c r="N12" s="169"/>
    </row>
    <row r="13" spans="1:35" s="43" customFormat="1" ht="20.100000000000001" customHeight="1" thickTop="1" x14ac:dyDescent="0.15">
      <c r="B13" s="101" t="s">
        <v>23</v>
      </c>
      <c r="C13" s="103"/>
      <c r="D13" s="101"/>
      <c r="E13" s="102"/>
      <c r="F13" s="102"/>
      <c r="G13" s="103"/>
      <c r="H13" s="59"/>
      <c r="I13" s="106"/>
      <c r="J13" s="108"/>
      <c r="K13" s="159"/>
      <c r="L13" s="160"/>
      <c r="M13" s="160"/>
      <c r="N13" s="161"/>
    </row>
    <row r="14" spans="1:35" s="43" customFormat="1" ht="20.100000000000001" customHeight="1" x14ac:dyDescent="0.15">
      <c r="B14" s="43" t="s">
        <v>91</v>
      </c>
      <c r="E14" s="44"/>
      <c r="F14" s="44"/>
      <c r="G14" s="44"/>
      <c r="H14" s="44"/>
      <c r="AF14" s="44"/>
      <c r="AG14" s="44"/>
      <c r="AH14" s="44"/>
      <c r="AI14" s="44"/>
    </row>
    <row r="15" spans="1:35" s="43" customFormat="1" ht="20.100000000000001" customHeight="1" x14ac:dyDescent="0.15">
      <c r="B15" s="43" t="s">
        <v>24</v>
      </c>
      <c r="E15" s="44"/>
      <c r="F15" s="44"/>
      <c r="G15" s="44"/>
      <c r="H15" s="44"/>
      <c r="AF15" s="44"/>
      <c r="AG15" s="44"/>
      <c r="AH15" s="44"/>
      <c r="AI15" s="44"/>
    </row>
    <row r="16" spans="1:35" s="43" customFormat="1" ht="20.100000000000001" customHeight="1" x14ac:dyDescent="0.15">
      <c r="E16" s="44"/>
      <c r="F16" s="44"/>
      <c r="G16" s="44"/>
      <c r="H16" s="44"/>
      <c r="AF16" s="44"/>
      <c r="AG16" s="44"/>
      <c r="AH16" s="44"/>
      <c r="AI16" s="44"/>
    </row>
    <row r="17" spans="1:38" s="43" customFormat="1" ht="20.100000000000001" customHeight="1" x14ac:dyDescent="0.15">
      <c r="B17" s="91" t="s">
        <v>94</v>
      </c>
      <c r="C17" s="3"/>
      <c r="D17" s="3"/>
      <c r="E17" s="3"/>
      <c r="F17" s="3"/>
      <c r="G17" s="3"/>
      <c r="H17" s="3"/>
      <c r="I17" s="3"/>
      <c r="J17" s="3"/>
      <c r="K17" s="3"/>
      <c r="L17" s="3"/>
      <c r="AF17" s="44"/>
      <c r="AG17" s="44"/>
      <c r="AH17" s="44"/>
      <c r="AI17" s="44"/>
    </row>
    <row r="18" spans="1:38" s="43" customFormat="1" ht="20.100000000000001" customHeight="1" x14ac:dyDescent="0.15">
      <c r="B18" s="170" t="s">
        <v>9</v>
      </c>
      <c r="C18" s="170"/>
      <c r="D18" s="170"/>
      <c r="E18" s="170"/>
      <c r="F18" s="171" t="s">
        <v>95</v>
      </c>
      <c r="G18" s="171"/>
      <c r="H18" s="171"/>
      <c r="I18" s="172" t="s">
        <v>96</v>
      </c>
      <c r="J18" s="173"/>
      <c r="K18" s="173"/>
      <c r="L18" s="174"/>
      <c r="AF18" s="44"/>
      <c r="AG18" s="44"/>
      <c r="AH18" s="44"/>
      <c r="AI18" s="44"/>
    </row>
    <row r="19" spans="1:38" s="43" customFormat="1" ht="20.100000000000001" customHeight="1" x14ac:dyDescent="0.15">
      <c r="B19" s="175"/>
      <c r="C19" s="175"/>
      <c r="D19" s="175"/>
      <c r="E19" s="175"/>
      <c r="F19" s="176" t="s">
        <v>97</v>
      </c>
      <c r="G19" s="176"/>
      <c r="H19" s="176"/>
      <c r="I19" s="172"/>
      <c r="J19" s="173"/>
      <c r="K19" s="173"/>
      <c r="L19" s="174"/>
      <c r="AF19" s="44"/>
      <c r="AG19" s="44"/>
      <c r="AH19" s="44"/>
      <c r="AI19" s="44"/>
    </row>
    <row r="20" spans="1:38" s="43" customFormat="1" ht="20.100000000000001" customHeight="1" x14ac:dyDescent="0.15">
      <c r="B20" s="177"/>
      <c r="C20" s="177"/>
      <c r="D20" s="177"/>
      <c r="E20" s="177"/>
      <c r="F20" s="176" t="s">
        <v>97</v>
      </c>
      <c r="G20" s="176"/>
      <c r="H20" s="176"/>
      <c r="I20" s="172"/>
      <c r="J20" s="173"/>
      <c r="K20" s="173"/>
      <c r="L20" s="174"/>
      <c r="AF20" s="44"/>
      <c r="AG20" s="44"/>
      <c r="AH20" s="44"/>
      <c r="AI20" s="44"/>
    </row>
    <row r="21" spans="1:38" s="43" customFormat="1" ht="20.100000000000001" customHeight="1" x14ac:dyDescent="0.15">
      <c r="B21" s="177"/>
      <c r="C21" s="177"/>
      <c r="D21" s="177"/>
      <c r="E21" s="177"/>
      <c r="F21" s="176" t="s">
        <v>97</v>
      </c>
      <c r="G21" s="176"/>
      <c r="H21" s="176"/>
      <c r="I21" s="172"/>
      <c r="J21" s="173"/>
      <c r="K21" s="173"/>
      <c r="L21" s="174"/>
      <c r="AF21" s="44"/>
      <c r="AG21" s="44"/>
      <c r="AH21" s="44"/>
      <c r="AI21" s="44"/>
    </row>
    <row r="22" spans="1:38" s="43" customFormat="1" ht="20.100000000000001" customHeight="1" x14ac:dyDescent="0.15">
      <c r="B22" s="92" t="s">
        <v>98</v>
      </c>
      <c r="C22" s="3"/>
      <c r="D22" s="3"/>
      <c r="E22" s="3"/>
      <c r="F22" s="3"/>
      <c r="G22" s="3"/>
      <c r="H22" s="3"/>
      <c r="I22" s="3"/>
      <c r="J22" s="3"/>
      <c r="K22" s="12"/>
      <c r="L22" s="3"/>
      <c r="AF22" s="44"/>
      <c r="AG22" s="44"/>
      <c r="AH22" s="44"/>
      <c r="AI22" s="44"/>
    </row>
    <row r="23" spans="1:38" s="43" customFormat="1" ht="20.100000000000001" customHeight="1" x14ac:dyDescent="0.15">
      <c r="B23" s="92" t="s">
        <v>99</v>
      </c>
      <c r="C23" s="3"/>
      <c r="D23" s="3"/>
      <c r="E23" s="3"/>
      <c r="F23" s="3"/>
      <c r="G23" s="3"/>
      <c r="H23" s="3"/>
      <c r="I23" s="3"/>
      <c r="J23" s="3"/>
      <c r="K23" s="12"/>
      <c r="L23" s="3"/>
      <c r="AF23" s="44"/>
      <c r="AG23" s="44"/>
      <c r="AH23" s="44"/>
      <c r="AI23" s="44"/>
    </row>
    <row r="24" spans="1:38" s="43" customFormat="1" ht="20.100000000000001" customHeight="1" x14ac:dyDescent="0.15">
      <c r="B24" s="92"/>
      <c r="C24" s="3"/>
      <c r="D24" s="3"/>
      <c r="E24" s="3"/>
      <c r="F24" s="3"/>
      <c r="G24" s="3"/>
      <c r="H24" s="3"/>
      <c r="I24" s="3"/>
      <c r="J24" s="3"/>
      <c r="K24" s="12"/>
      <c r="L24" s="3"/>
      <c r="AF24" s="44"/>
      <c r="AG24" s="44"/>
      <c r="AH24" s="44"/>
      <c r="AI24" s="44"/>
    </row>
    <row r="25" spans="1:38" s="43" customFormat="1" ht="20.100000000000001" customHeight="1" x14ac:dyDescent="0.15">
      <c r="A25" s="54" t="s">
        <v>38</v>
      </c>
      <c r="D25" s="60"/>
      <c r="E25" s="60"/>
      <c r="F25" s="43" t="s">
        <v>78</v>
      </c>
      <c r="G25" s="44"/>
      <c r="H25" s="61"/>
      <c r="J25" s="51"/>
      <c r="K25" s="44"/>
      <c r="L25" s="61" t="s">
        <v>76</v>
      </c>
      <c r="M25" s="158" t="s">
        <v>77</v>
      </c>
      <c r="N25" s="158"/>
      <c r="O25" s="158"/>
      <c r="P25" s="62"/>
      <c r="Q25" s="62"/>
      <c r="R25" s="43" t="s">
        <v>40</v>
      </c>
      <c r="AI25" s="44"/>
      <c r="AJ25" s="44"/>
      <c r="AK25" s="44"/>
      <c r="AL25" s="44"/>
    </row>
    <row r="26" spans="1:38" s="43" customFormat="1" ht="20.100000000000001" customHeight="1" x14ac:dyDescent="0.15">
      <c r="B26" s="43" t="s">
        <v>18</v>
      </c>
      <c r="E26" s="44"/>
      <c r="F26" s="44"/>
      <c r="G26" s="44"/>
      <c r="H26" s="44"/>
      <c r="L26" s="43" t="s">
        <v>86</v>
      </c>
      <c r="AF26" s="44"/>
      <c r="AG26" s="44"/>
      <c r="AH26" s="44"/>
      <c r="AI26" s="44"/>
    </row>
    <row r="27" spans="1:38" s="43" customFormat="1" ht="20.100000000000001" customHeight="1" x14ac:dyDescent="0.15">
      <c r="B27" s="141" t="s">
        <v>9</v>
      </c>
      <c r="C27" s="143"/>
      <c r="D27" s="141" t="s">
        <v>44</v>
      </c>
      <c r="E27" s="143"/>
      <c r="F27" s="155" t="s">
        <v>13</v>
      </c>
      <c r="G27" s="156"/>
      <c r="H27" s="156"/>
      <c r="I27" s="156"/>
      <c r="J27" s="156"/>
      <c r="K27" s="157"/>
      <c r="AF27" s="44"/>
      <c r="AG27" s="44"/>
      <c r="AH27" s="44"/>
      <c r="AI27" s="44"/>
    </row>
    <row r="28" spans="1:38" s="43" customFormat="1" ht="20.100000000000001" customHeight="1" x14ac:dyDescent="0.15">
      <c r="B28" s="153" t="s">
        <v>10</v>
      </c>
      <c r="C28" s="153"/>
      <c r="D28" s="154"/>
      <c r="E28" s="154"/>
      <c r="F28" s="155"/>
      <c r="G28" s="156"/>
      <c r="H28" s="156"/>
      <c r="I28" s="156"/>
      <c r="J28" s="156"/>
      <c r="K28" s="157"/>
      <c r="AF28" s="44"/>
      <c r="AG28" s="44"/>
      <c r="AH28" s="44"/>
      <c r="AI28" s="44"/>
    </row>
    <row r="29" spans="1:38" s="43" customFormat="1" ht="20.100000000000001" customHeight="1" x14ac:dyDescent="0.15">
      <c r="B29" s="153" t="s">
        <v>11</v>
      </c>
      <c r="C29" s="153"/>
      <c r="D29" s="154"/>
      <c r="E29" s="154"/>
      <c r="F29" s="155"/>
      <c r="G29" s="156"/>
      <c r="H29" s="156"/>
      <c r="I29" s="156"/>
      <c r="J29" s="156"/>
      <c r="K29" s="157"/>
      <c r="AF29" s="44"/>
      <c r="AG29" s="44"/>
      <c r="AH29" s="44"/>
      <c r="AI29" s="44"/>
    </row>
    <row r="30" spans="1:38" s="43" customFormat="1" ht="20.100000000000001" customHeight="1" x14ac:dyDescent="0.15">
      <c r="B30" s="153" t="s">
        <v>19</v>
      </c>
      <c r="C30" s="153"/>
      <c r="D30" s="154"/>
      <c r="E30" s="154"/>
      <c r="F30" s="155"/>
      <c r="G30" s="156"/>
      <c r="H30" s="156"/>
      <c r="I30" s="156"/>
      <c r="J30" s="156"/>
      <c r="K30" s="157"/>
      <c r="AF30" s="44"/>
      <c r="AG30" s="44"/>
      <c r="AH30" s="44"/>
      <c r="AI30" s="44"/>
    </row>
    <row r="31" spans="1:38" s="43" customFormat="1" ht="20.100000000000001" customHeight="1" x14ac:dyDescent="0.15">
      <c r="D31" s="47" t="s">
        <v>43</v>
      </c>
      <c r="E31" s="63"/>
      <c r="F31" s="63"/>
      <c r="G31" s="63"/>
      <c r="H31" s="63"/>
      <c r="I31" s="63"/>
      <c r="J31" s="63"/>
      <c r="K31" s="63"/>
      <c r="AF31" s="44"/>
      <c r="AG31" s="44"/>
      <c r="AH31" s="44"/>
      <c r="AI31" s="44"/>
    </row>
    <row r="32" spans="1:38" s="43" customFormat="1" ht="20.100000000000001" customHeight="1" x14ac:dyDescent="0.15">
      <c r="A32" s="49"/>
      <c r="B32" s="49" t="s">
        <v>27</v>
      </c>
      <c r="C32" s="49"/>
      <c r="D32" s="64"/>
      <c r="E32" s="64"/>
      <c r="F32" s="64"/>
      <c r="G32" s="64"/>
      <c r="H32" s="64"/>
      <c r="I32" s="64"/>
      <c r="J32" s="64"/>
      <c r="K32" s="64"/>
      <c r="M32" s="43" t="s">
        <v>17</v>
      </c>
    </row>
    <row r="33" spans="1:27" s="43" customFormat="1" ht="20.100000000000001" customHeight="1" x14ac:dyDescent="0.15">
      <c r="A33" s="49"/>
      <c r="B33" s="49" t="s">
        <v>36</v>
      </c>
      <c r="C33" s="49"/>
      <c r="D33" s="49"/>
      <c r="E33" s="49"/>
      <c r="F33" s="49"/>
      <c r="G33" s="49"/>
      <c r="H33" s="49"/>
      <c r="I33" s="49"/>
      <c r="J33" s="49"/>
      <c r="K33" s="49"/>
      <c r="M33" s="43" t="s">
        <v>35</v>
      </c>
    </row>
    <row r="34" spans="1:27" s="43" customFormat="1" ht="20.100000000000001" customHeight="1" x14ac:dyDescent="0.15">
      <c r="A34" s="49"/>
      <c r="B34" s="126" t="s">
        <v>33</v>
      </c>
      <c r="C34" s="127"/>
      <c r="D34" s="132" t="s">
        <v>0</v>
      </c>
      <c r="E34" s="126" t="s">
        <v>45</v>
      </c>
      <c r="F34" s="135"/>
      <c r="G34" s="127"/>
      <c r="H34" s="126" t="s">
        <v>8</v>
      </c>
      <c r="I34" s="150" t="s">
        <v>3</v>
      </c>
      <c r="J34" s="138" t="s">
        <v>25</v>
      </c>
      <c r="K34" s="132" t="s">
        <v>1</v>
      </c>
      <c r="M34" s="126" t="s">
        <v>26</v>
      </c>
      <c r="N34" s="135"/>
      <c r="O34" s="135"/>
      <c r="P34" s="135"/>
      <c r="Q34" s="127"/>
      <c r="R34" s="126" t="s">
        <v>45</v>
      </c>
      <c r="S34" s="127"/>
      <c r="T34" s="126" t="s">
        <v>5</v>
      </c>
      <c r="U34" s="127"/>
      <c r="V34" s="138" t="s">
        <v>4</v>
      </c>
      <c r="W34" s="141" t="s">
        <v>1</v>
      </c>
      <c r="X34" s="142"/>
      <c r="Y34" s="143"/>
      <c r="Z34" s="44"/>
      <c r="AA34" s="44"/>
    </row>
    <row r="35" spans="1:27" s="43" customFormat="1" ht="20.100000000000001" customHeight="1" x14ac:dyDescent="0.15">
      <c r="A35" s="49"/>
      <c r="B35" s="128"/>
      <c r="C35" s="129"/>
      <c r="D35" s="133"/>
      <c r="E35" s="128"/>
      <c r="F35" s="136"/>
      <c r="G35" s="129"/>
      <c r="H35" s="128"/>
      <c r="I35" s="151"/>
      <c r="J35" s="139"/>
      <c r="K35" s="133"/>
      <c r="M35" s="128"/>
      <c r="N35" s="136"/>
      <c r="O35" s="136"/>
      <c r="P35" s="136"/>
      <c r="Q35" s="129"/>
      <c r="R35" s="128"/>
      <c r="S35" s="129"/>
      <c r="T35" s="128"/>
      <c r="U35" s="129"/>
      <c r="V35" s="139"/>
      <c r="W35" s="144"/>
      <c r="X35" s="145"/>
      <c r="Y35" s="146"/>
    </row>
    <row r="36" spans="1:27" s="43" customFormat="1" ht="20.100000000000001" customHeight="1" x14ac:dyDescent="0.15">
      <c r="A36" s="49"/>
      <c r="B36" s="130"/>
      <c r="C36" s="131"/>
      <c r="D36" s="134"/>
      <c r="E36" s="130"/>
      <c r="F36" s="137"/>
      <c r="G36" s="131"/>
      <c r="H36" s="130"/>
      <c r="I36" s="152"/>
      <c r="J36" s="140"/>
      <c r="K36" s="134"/>
      <c r="M36" s="130"/>
      <c r="N36" s="137"/>
      <c r="O36" s="137"/>
      <c r="P36" s="137"/>
      <c r="Q36" s="131"/>
      <c r="R36" s="130"/>
      <c r="S36" s="131"/>
      <c r="T36" s="130"/>
      <c r="U36" s="131"/>
      <c r="V36" s="140"/>
      <c r="W36" s="147"/>
      <c r="X36" s="148"/>
      <c r="Y36" s="149"/>
    </row>
    <row r="37" spans="1:27" s="43" customFormat="1" ht="20.100000000000001" customHeight="1" x14ac:dyDescent="0.15">
      <c r="A37" s="49"/>
      <c r="B37" s="95"/>
      <c r="C37" s="97"/>
      <c r="D37" s="75"/>
      <c r="E37" s="98"/>
      <c r="F37" s="100"/>
      <c r="G37" s="99"/>
      <c r="H37" s="76"/>
      <c r="I37" s="77"/>
      <c r="J37" s="123"/>
      <c r="K37" s="78"/>
      <c r="L37" s="43" t="s">
        <v>2</v>
      </c>
      <c r="M37" s="95"/>
      <c r="N37" s="96"/>
      <c r="O37" s="96"/>
      <c r="P37" s="96"/>
      <c r="Q37" s="97"/>
      <c r="R37" s="98"/>
      <c r="S37" s="99"/>
      <c r="T37" s="93"/>
      <c r="U37" s="94"/>
      <c r="V37" s="118"/>
      <c r="W37" s="115"/>
      <c r="X37" s="116"/>
      <c r="Y37" s="117"/>
    </row>
    <row r="38" spans="1:27" s="43" customFormat="1" ht="20.100000000000001" customHeight="1" x14ac:dyDescent="0.15">
      <c r="A38" s="49"/>
      <c r="B38" s="95"/>
      <c r="C38" s="97"/>
      <c r="D38" s="75"/>
      <c r="E38" s="98"/>
      <c r="F38" s="100"/>
      <c r="G38" s="99"/>
      <c r="H38" s="76"/>
      <c r="I38" s="77"/>
      <c r="J38" s="124"/>
      <c r="K38" s="78"/>
      <c r="M38" s="95"/>
      <c r="N38" s="96"/>
      <c r="O38" s="96"/>
      <c r="P38" s="96"/>
      <c r="Q38" s="97"/>
      <c r="R38" s="98"/>
      <c r="S38" s="99"/>
      <c r="T38" s="93"/>
      <c r="U38" s="94"/>
      <c r="V38" s="118"/>
      <c r="W38" s="115"/>
      <c r="X38" s="116"/>
      <c r="Y38" s="117"/>
    </row>
    <row r="39" spans="1:27" s="43" customFormat="1" ht="20.100000000000001" customHeight="1" x14ac:dyDescent="0.15">
      <c r="A39" s="49"/>
      <c r="B39" s="95"/>
      <c r="C39" s="97"/>
      <c r="D39" s="75"/>
      <c r="E39" s="98"/>
      <c r="F39" s="100"/>
      <c r="G39" s="99"/>
      <c r="H39" s="76"/>
      <c r="I39" s="77"/>
      <c r="J39" s="124"/>
      <c r="K39" s="78"/>
      <c r="M39" s="95"/>
      <c r="N39" s="96"/>
      <c r="O39" s="96"/>
      <c r="P39" s="96"/>
      <c r="Q39" s="97"/>
      <c r="R39" s="98"/>
      <c r="S39" s="99"/>
      <c r="T39" s="93"/>
      <c r="U39" s="94"/>
      <c r="V39" s="118"/>
      <c r="W39" s="115"/>
      <c r="X39" s="116"/>
      <c r="Y39" s="117"/>
    </row>
    <row r="40" spans="1:27" s="43" customFormat="1" ht="20.100000000000001" customHeight="1" x14ac:dyDescent="0.15">
      <c r="A40" s="49"/>
      <c r="B40" s="95"/>
      <c r="C40" s="97"/>
      <c r="D40" s="75"/>
      <c r="E40" s="98"/>
      <c r="F40" s="100"/>
      <c r="G40" s="99"/>
      <c r="H40" s="79"/>
      <c r="I40" s="77"/>
      <c r="J40" s="124"/>
      <c r="K40" s="78"/>
      <c r="M40" s="95"/>
      <c r="N40" s="96"/>
      <c r="O40" s="96"/>
      <c r="P40" s="96"/>
      <c r="Q40" s="97"/>
      <c r="R40" s="98"/>
      <c r="S40" s="99"/>
      <c r="T40" s="93"/>
      <c r="U40" s="94"/>
      <c r="V40" s="118"/>
      <c r="W40" s="115"/>
      <c r="X40" s="116"/>
      <c r="Y40" s="117"/>
    </row>
    <row r="41" spans="1:27" s="43" customFormat="1" ht="20.100000000000001" customHeight="1" thickBot="1" x14ac:dyDescent="0.2">
      <c r="A41" s="49"/>
      <c r="B41" s="95"/>
      <c r="C41" s="97"/>
      <c r="D41" s="75"/>
      <c r="E41" s="109"/>
      <c r="F41" s="110"/>
      <c r="G41" s="111"/>
      <c r="H41" s="79"/>
      <c r="I41" s="77"/>
      <c r="J41" s="125"/>
      <c r="K41" s="78"/>
      <c r="M41" s="112"/>
      <c r="N41" s="113"/>
      <c r="O41" s="113"/>
      <c r="P41" s="113"/>
      <c r="Q41" s="114"/>
      <c r="R41" s="98"/>
      <c r="S41" s="99"/>
      <c r="T41" s="93"/>
      <c r="U41" s="94"/>
      <c r="V41" s="119"/>
      <c r="W41" s="120"/>
      <c r="X41" s="121"/>
      <c r="Y41" s="122"/>
    </row>
    <row r="42" spans="1:27" s="43" customFormat="1" ht="20.100000000000001" customHeight="1" thickTop="1" x14ac:dyDescent="0.15">
      <c r="A42" s="49"/>
      <c r="B42" s="65"/>
      <c r="C42" s="66"/>
      <c r="D42" s="66"/>
      <c r="E42" s="66"/>
      <c r="F42" s="66"/>
      <c r="G42" s="66"/>
      <c r="H42" s="67" t="s">
        <v>71</v>
      </c>
      <c r="I42" s="80" t="str">
        <f>IF(B37="","",SUM(I37:I41))</f>
        <v/>
      </c>
      <c r="J42" s="81"/>
      <c r="K42" s="68"/>
      <c r="M42" s="101" t="s">
        <v>6</v>
      </c>
      <c r="N42" s="102"/>
      <c r="O42" s="102"/>
      <c r="P42" s="102"/>
      <c r="Q42" s="102"/>
      <c r="R42" s="102"/>
      <c r="S42" s="103"/>
      <c r="T42" s="104" t="str">
        <f>IF(M37="","",SUM(T37:U41))</f>
        <v/>
      </c>
      <c r="U42" s="105"/>
      <c r="V42" s="58"/>
      <c r="W42" s="106"/>
      <c r="X42" s="107"/>
      <c r="Y42" s="108"/>
    </row>
    <row r="43" spans="1:27" s="43" customFormat="1" ht="20.100000000000001" customHeight="1" x14ac:dyDescent="0.15">
      <c r="B43" s="49" t="s">
        <v>32</v>
      </c>
      <c r="C43" s="69"/>
      <c r="D43" s="49"/>
      <c r="E43" s="49"/>
      <c r="F43" s="49"/>
      <c r="G43" s="49"/>
      <c r="H43" s="49"/>
      <c r="I43" s="87" t="str">
        <f>IF(OR(I42="",I42&lt;=J42),"","↑窒素成分量が5割低減の水準を超えているので、支援対象になりません")</f>
        <v/>
      </c>
      <c r="J43" s="87"/>
      <c r="K43" s="87"/>
      <c r="L43" s="49"/>
      <c r="M43" s="63" t="s">
        <v>7</v>
      </c>
      <c r="N43" s="70"/>
      <c r="O43" s="70"/>
      <c r="P43" s="70"/>
      <c r="Q43" s="70"/>
      <c r="T43" s="71"/>
      <c r="U43" s="87" t="str">
        <f>IF(OR(T42="",T42&lt;=V42),"","↑成分回数が5割低減の水準を超えているので、支援対象になりません")</f>
        <v/>
      </c>
      <c r="V43" s="87"/>
      <c r="W43" s="87"/>
      <c r="X43" s="87"/>
      <c r="Y43" s="87"/>
    </row>
    <row r="44" spans="1:27" s="43" customFormat="1" ht="20.100000000000001" customHeight="1" x14ac:dyDescent="0.15">
      <c r="B44" s="49" t="s">
        <v>20</v>
      </c>
      <c r="C44" s="69"/>
      <c r="D44" s="49"/>
      <c r="E44" s="49"/>
      <c r="F44" s="49"/>
      <c r="G44" s="49"/>
      <c r="H44" s="49"/>
      <c r="I44" s="88"/>
      <c r="J44" s="88"/>
      <c r="K44" s="88"/>
      <c r="M44" s="64" t="s">
        <v>31</v>
      </c>
      <c r="N44" s="72"/>
      <c r="O44" s="72"/>
      <c r="P44" s="72"/>
      <c r="Q44" s="72"/>
      <c r="R44" s="72"/>
      <c r="S44" s="72"/>
      <c r="T44" s="72"/>
      <c r="U44" s="88"/>
      <c r="V44" s="88"/>
      <c r="W44" s="88"/>
      <c r="X44" s="88"/>
      <c r="Y44" s="88"/>
    </row>
    <row r="45" spans="1:27" s="43" customFormat="1" ht="20.100000000000001" customHeight="1" x14ac:dyDescent="0.15">
      <c r="A45" s="54" t="s">
        <v>41</v>
      </c>
      <c r="E45" s="44"/>
      <c r="F45" s="44"/>
      <c r="G45" s="44"/>
      <c r="H45" s="44"/>
      <c r="R45" s="44"/>
    </row>
    <row r="46" spans="1:27" s="43" customFormat="1" ht="20.100000000000001" customHeight="1" x14ac:dyDescent="0.15">
      <c r="B46" s="3" t="s">
        <v>90</v>
      </c>
      <c r="E46" s="44"/>
      <c r="F46" s="60"/>
      <c r="G46" s="49"/>
      <c r="I46" s="60"/>
      <c r="J46" s="49"/>
    </row>
    <row r="47" spans="1:27" s="43" customFormat="1" ht="20.100000000000001" customHeight="1" x14ac:dyDescent="0.15">
      <c r="B47" s="69" t="s">
        <v>42</v>
      </c>
      <c r="C47" s="44"/>
      <c r="D47" s="44"/>
      <c r="K47" s="44"/>
    </row>
  </sheetData>
  <mergeCells count="105">
    <mergeCell ref="Q6:R6"/>
    <mergeCell ref="W3:X3"/>
    <mergeCell ref="M4:N6"/>
    <mergeCell ref="O4:P6"/>
    <mergeCell ref="Q4:R4"/>
    <mergeCell ref="W4:X6"/>
    <mergeCell ref="S5:U5"/>
    <mergeCell ref="T6:U6"/>
    <mergeCell ref="B11:C11"/>
    <mergeCell ref="D11:G11"/>
    <mergeCell ref="I11:J11"/>
    <mergeCell ref="K11:N11"/>
    <mergeCell ref="K10:N10"/>
    <mergeCell ref="B10:C10"/>
    <mergeCell ref="D10:G10"/>
    <mergeCell ref="I10:J10"/>
    <mergeCell ref="M3:N3"/>
    <mergeCell ref="O3:P3"/>
    <mergeCell ref="B3:C3"/>
    <mergeCell ref="B4:C6"/>
    <mergeCell ref="D3:J3"/>
    <mergeCell ref="D4:J4"/>
    <mergeCell ref="D5:J6"/>
    <mergeCell ref="Q3:U3"/>
    <mergeCell ref="Q5:R5"/>
    <mergeCell ref="I13:J13"/>
    <mergeCell ref="M25:O25"/>
    <mergeCell ref="B27:C27"/>
    <mergeCell ref="D27:E27"/>
    <mergeCell ref="F27:K27"/>
    <mergeCell ref="K13:N13"/>
    <mergeCell ref="B12:C12"/>
    <mergeCell ref="D12:G12"/>
    <mergeCell ref="I12:J12"/>
    <mergeCell ref="K12:N12"/>
    <mergeCell ref="B13:C13"/>
    <mergeCell ref="D13:G13"/>
    <mergeCell ref="B18:E18"/>
    <mergeCell ref="F18:H18"/>
    <mergeCell ref="I18:L18"/>
    <mergeCell ref="B19:E19"/>
    <mergeCell ref="F19:H19"/>
    <mergeCell ref="I19:L19"/>
    <mergeCell ref="B20:E20"/>
    <mergeCell ref="F20:H20"/>
    <mergeCell ref="I20:L20"/>
    <mergeCell ref="B21:E21"/>
    <mergeCell ref="F21:H21"/>
    <mergeCell ref="I21:L21"/>
    <mergeCell ref="B34:C36"/>
    <mergeCell ref="D34:D36"/>
    <mergeCell ref="B28:C28"/>
    <mergeCell ref="D28:E28"/>
    <mergeCell ref="F28:K28"/>
    <mergeCell ref="F29:K29"/>
    <mergeCell ref="B30:C30"/>
    <mergeCell ref="D30:E30"/>
    <mergeCell ref="F30:K30"/>
    <mergeCell ref="B29:C29"/>
    <mergeCell ref="D29:E29"/>
    <mergeCell ref="R34:S36"/>
    <mergeCell ref="T34:U36"/>
    <mergeCell ref="K34:K36"/>
    <mergeCell ref="M34:Q36"/>
    <mergeCell ref="V34:V36"/>
    <mergeCell ref="W34:Y36"/>
    <mergeCell ref="E34:G36"/>
    <mergeCell ref="H34:H36"/>
    <mergeCell ref="I34:I36"/>
    <mergeCell ref="J34:J36"/>
    <mergeCell ref="B37:C37"/>
    <mergeCell ref="E37:G37"/>
    <mergeCell ref="J37:J41"/>
    <mergeCell ref="M37:Q37"/>
    <mergeCell ref="B38:C38"/>
    <mergeCell ref="E38:G38"/>
    <mergeCell ref="M38:Q38"/>
    <mergeCell ref="E40:G40"/>
    <mergeCell ref="B41:C41"/>
    <mergeCell ref="B39:C39"/>
    <mergeCell ref="B40:C40"/>
    <mergeCell ref="T38:U38"/>
    <mergeCell ref="M39:Q39"/>
    <mergeCell ref="R39:S39"/>
    <mergeCell ref="E39:G39"/>
    <mergeCell ref="M42:S42"/>
    <mergeCell ref="T42:U42"/>
    <mergeCell ref="W42:Y42"/>
    <mergeCell ref="E41:G41"/>
    <mergeCell ref="M41:Q41"/>
    <mergeCell ref="R41:S41"/>
    <mergeCell ref="T41:U41"/>
    <mergeCell ref="R38:S38"/>
    <mergeCell ref="W38:Y38"/>
    <mergeCell ref="V37:V41"/>
    <mergeCell ref="W41:Y41"/>
    <mergeCell ref="M40:Q40"/>
    <mergeCell ref="R40:S40"/>
    <mergeCell ref="T40:U40"/>
    <mergeCell ref="W40:Y40"/>
    <mergeCell ref="W37:Y37"/>
    <mergeCell ref="R37:S37"/>
    <mergeCell ref="T37:U37"/>
    <mergeCell ref="T39:U39"/>
    <mergeCell ref="W39:Y39"/>
  </mergeCells>
  <phoneticPr fontId="4"/>
  <conditionalFormatting sqref="D37:D40">
    <cfRule type="cellIs" dxfId="1" priority="1" stopIfTrue="1" operator="equal">
      <formula>0.04</formula>
    </cfRule>
  </conditionalFormatting>
  <printOptions horizontalCentered="1"/>
  <pageMargins left="0.19685039370078741" right="0.19685039370078741" top="0.78740157480314965" bottom="0.19685039370078741" header="0.31496062992125984" footer="0.31496062992125984"/>
  <pageSetup paperSize="9" scale="60"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E4864-044A-4486-9700-3AC43823EDEF}">
  <dimension ref="A1:AL47"/>
  <sheetViews>
    <sheetView view="pageBreakPreview" zoomScale="75" zoomScaleNormal="75" zoomScaleSheetLayoutView="75" workbookViewId="0"/>
  </sheetViews>
  <sheetFormatPr defaultColWidth="8" defaultRowHeight="14.25" x14ac:dyDescent="0.15"/>
  <cols>
    <col min="1" max="1" width="1.625" style="1" customWidth="1"/>
    <col min="2" max="2" width="4.625" style="1" customWidth="1"/>
    <col min="3" max="3" width="16.625" style="1" customWidth="1"/>
    <col min="4" max="4" width="11.625" style="1" customWidth="1"/>
    <col min="5" max="7" width="7.625" style="2" customWidth="1"/>
    <col min="8" max="8" width="22.625" style="2" customWidth="1"/>
    <col min="9" max="10" width="11.625" style="1" customWidth="1"/>
    <col min="11" max="11" width="16.625" style="1" customWidth="1"/>
    <col min="12" max="12" width="3.625" style="1" customWidth="1"/>
    <col min="13" max="25" width="8.625" style="1" customWidth="1"/>
    <col min="26" max="26" width="1.625" style="1" customWidth="1"/>
    <col min="27" max="27" width="8" style="1" customWidth="1"/>
    <col min="28" max="28" width="1.875" style="1" customWidth="1"/>
    <col min="29" max="16384" width="8" style="1"/>
  </cols>
  <sheetData>
    <row r="1" spans="1:35" s="3" customFormat="1" ht="20.100000000000001" customHeight="1" x14ac:dyDescent="0.15">
      <c r="A1" s="3" t="s">
        <v>102</v>
      </c>
      <c r="D1" s="40" t="s">
        <v>93</v>
      </c>
      <c r="E1" s="4"/>
      <c r="F1" s="4"/>
      <c r="G1" s="4"/>
      <c r="H1" s="4"/>
    </row>
    <row r="2" spans="1:35" s="3" customFormat="1" ht="20.100000000000001" customHeight="1" x14ac:dyDescent="0.15">
      <c r="C2" s="15"/>
      <c r="E2" s="4"/>
      <c r="F2" s="4"/>
      <c r="G2" s="4"/>
      <c r="H2" s="4"/>
      <c r="U2" s="4"/>
      <c r="V2" s="4"/>
      <c r="W2" s="4"/>
      <c r="X2" s="4"/>
      <c r="Y2" s="4"/>
    </row>
    <row r="3" spans="1:35" s="3" customFormat="1" ht="20.100000000000001" customHeight="1" x14ac:dyDescent="0.15">
      <c r="B3" s="270" t="s">
        <v>29</v>
      </c>
      <c r="C3" s="271"/>
      <c r="D3" s="272" t="s">
        <v>47</v>
      </c>
      <c r="E3" s="273"/>
      <c r="F3" s="273"/>
      <c r="G3" s="273"/>
      <c r="H3" s="273"/>
      <c r="I3" s="273"/>
      <c r="J3" s="274"/>
      <c r="K3" s="86"/>
      <c r="M3" s="170" t="s">
        <v>39</v>
      </c>
      <c r="N3" s="170"/>
      <c r="O3" s="170" t="s">
        <v>16</v>
      </c>
      <c r="P3" s="170"/>
      <c r="Q3" s="252" t="s">
        <v>14</v>
      </c>
      <c r="R3" s="253"/>
      <c r="S3" s="253"/>
      <c r="T3" s="253"/>
      <c r="U3" s="254"/>
      <c r="W3" s="252" t="s">
        <v>28</v>
      </c>
      <c r="X3" s="254"/>
    </row>
    <row r="4" spans="1:35" s="3" customFormat="1" ht="20.100000000000001" customHeight="1" x14ac:dyDescent="0.15">
      <c r="B4" s="223" t="s">
        <v>30</v>
      </c>
      <c r="C4" s="225"/>
      <c r="D4" s="275" t="s">
        <v>72</v>
      </c>
      <c r="E4" s="276"/>
      <c r="F4" s="276"/>
      <c r="G4" s="276"/>
      <c r="H4" s="276"/>
      <c r="I4" s="276"/>
      <c r="J4" s="277"/>
      <c r="K4" s="86"/>
      <c r="M4" s="291" t="s">
        <v>73</v>
      </c>
      <c r="N4" s="292"/>
      <c r="O4" s="291" t="s">
        <v>48</v>
      </c>
      <c r="P4" s="292"/>
      <c r="Q4" s="297" t="s">
        <v>84</v>
      </c>
      <c r="R4" s="298"/>
      <c r="S4" s="6" t="s">
        <v>37</v>
      </c>
      <c r="T4" s="7"/>
      <c r="U4" s="8"/>
      <c r="W4" s="175">
        <v>1</v>
      </c>
      <c r="X4" s="175"/>
      <c r="Y4" s="9"/>
      <c r="Z4" s="9"/>
    </row>
    <row r="5" spans="1:35" s="3" customFormat="1" ht="20.100000000000001" customHeight="1" x14ac:dyDescent="0.15">
      <c r="B5" s="226"/>
      <c r="C5" s="228"/>
      <c r="D5" s="278" t="s">
        <v>46</v>
      </c>
      <c r="E5" s="279"/>
      <c r="F5" s="279"/>
      <c r="G5" s="279"/>
      <c r="H5" s="279"/>
      <c r="I5" s="279"/>
      <c r="J5" s="280"/>
      <c r="K5" s="4"/>
      <c r="M5" s="293"/>
      <c r="N5" s="294"/>
      <c r="O5" s="293"/>
      <c r="P5" s="294"/>
      <c r="Q5" s="299" t="s">
        <v>81</v>
      </c>
      <c r="R5" s="300"/>
      <c r="S5" s="293" t="s">
        <v>49</v>
      </c>
      <c r="T5" s="301"/>
      <c r="U5" s="294"/>
      <c r="W5" s="175"/>
      <c r="X5" s="175"/>
    </row>
    <row r="6" spans="1:35" s="3" customFormat="1" ht="20.100000000000001" customHeight="1" x14ac:dyDescent="0.15">
      <c r="B6" s="229"/>
      <c r="C6" s="231"/>
      <c r="D6" s="281"/>
      <c r="E6" s="282"/>
      <c r="F6" s="282"/>
      <c r="G6" s="282"/>
      <c r="H6" s="282"/>
      <c r="I6" s="282"/>
      <c r="J6" s="283"/>
      <c r="M6" s="295"/>
      <c r="N6" s="296"/>
      <c r="O6" s="295"/>
      <c r="P6" s="296"/>
      <c r="Q6" s="302" t="s">
        <v>82</v>
      </c>
      <c r="R6" s="303"/>
      <c r="S6" s="10" t="s">
        <v>34</v>
      </c>
      <c r="T6" s="304" t="s">
        <v>50</v>
      </c>
      <c r="U6" s="296"/>
      <c r="W6" s="175"/>
      <c r="X6" s="175"/>
    </row>
    <row r="7" spans="1:35" s="3" customFormat="1" ht="20.100000000000001" customHeight="1" x14ac:dyDescent="0.15">
      <c r="B7" s="83"/>
      <c r="C7" s="83"/>
      <c r="D7" s="89"/>
      <c r="E7" s="89"/>
      <c r="F7" s="89"/>
      <c r="G7" s="89"/>
      <c r="H7" s="89"/>
      <c r="K7" s="11"/>
      <c r="M7" s="12"/>
      <c r="N7" s="12"/>
      <c r="O7" s="11"/>
      <c r="Q7" s="3" t="s">
        <v>83</v>
      </c>
    </row>
    <row r="8" spans="1:35" s="3" customFormat="1" ht="20.100000000000001" customHeight="1" x14ac:dyDescent="0.15">
      <c r="A8" s="40" t="s">
        <v>85</v>
      </c>
      <c r="C8" s="14"/>
      <c r="D8" s="13"/>
      <c r="E8" s="13"/>
      <c r="F8" s="13"/>
      <c r="G8" s="13"/>
      <c r="J8" s="12"/>
      <c r="K8" s="11"/>
    </row>
    <row r="9" spans="1:35" s="3" customFormat="1" ht="20.100000000000001" customHeight="1" x14ac:dyDescent="0.15">
      <c r="B9" s="15" t="s">
        <v>18</v>
      </c>
      <c r="C9" s="15"/>
      <c r="D9" s="15"/>
      <c r="E9" s="15"/>
      <c r="F9" s="15"/>
      <c r="G9" s="15"/>
      <c r="H9" s="15"/>
      <c r="I9" s="15"/>
      <c r="J9" s="15"/>
      <c r="K9" s="9"/>
      <c r="L9" s="9"/>
    </row>
    <row r="10" spans="1:35" s="3" customFormat="1" ht="20.100000000000001" customHeight="1" x14ac:dyDescent="0.15">
      <c r="B10" s="252" t="s">
        <v>9</v>
      </c>
      <c r="C10" s="254"/>
      <c r="D10" s="252" t="s">
        <v>12</v>
      </c>
      <c r="E10" s="253"/>
      <c r="F10" s="253"/>
      <c r="G10" s="254"/>
      <c r="H10" s="5" t="s">
        <v>15</v>
      </c>
      <c r="I10" s="288" t="s">
        <v>21</v>
      </c>
      <c r="J10" s="289"/>
      <c r="K10" s="288" t="s">
        <v>74</v>
      </c>
      <c r="L10" s="290"/>
      <c r="M10" s="290"/>
      <c r="N10" s="289"/>
    </row>
    <row r="11" spans="1:35" s="3" customFormat="1" ht="20.100000000000001" customHeight="1" x14ac:dyDescent="0.15">
      <c r="B11" s="252" t="s">
        <v>10</v>
      </c>
      <c r="C11" s="254"/>
      <c r="D11" s="261" t="s">
        <v>87</v>
      </c>
      <c r="E11" s="262"/>
      <c r="F11" s="262"/>
      <c r="G11" s="263"/>
      <c r="H11" s="90">
        <v>4.5</v>
      </c>
      <c r="I11" s="284" t="s">
        <v>51</v>
      </c>
      <c r="J11" s="284"/>
      <c r="K11" s="285" t="s">
        <v>75</v>
      </c>
      <c r="L11" s="286"/>
      <c r="M11" s="286"/>
      <c r="N11" s="287"/>
    </row>
    <row r="12" spans="1:35" s="3" customFormat="1" ht="20.100000000000001" customHeight="1" thickBot="1" x14ac:dyDescent="0.2">
      <c r="B12" s="235" t="s">
        <v>22</v>
      </c>
      <c r="C12" s="237"/>
      <c r="D12" s="261" t="s">
        <v>88</v>
      </c>
      <c r="E12" s="262"/>
      <c r="F12" s="262"/>
      <c r="G12" s="263"/>
      <c r="H12" s="16"/>
      <c r="I12" s="264"/>
      <c r="J12" s="265"/>
      <c r="K12" s="266"/>
      <c r="L12" s="267"/>
      <c r="M12" s="267"/>
      <c r="N12" s="268"/>
    </row>
    <row r="13" spans="1:35" s="3" customFormat="1" ht="20.100000000000001" customHeight="1" thickTop="1" x14ac:dyDescent="0.15">
      <c r="B13" s="201" t="s">
        <v>23</v>
      </c>
      <c r="C13" s="203"/>
      <c r="D13" s="255" t="s">
        <v>68</v>
      </c>
      <c r="E13" s="256"/>
      <c r="F13" s="256"/>
      <c r="G13" s="257"/>
      <c r="H13" s="17"/>
      <c r="I13" s="206"/>
      <c r="J13" s="208"/>
      <c r="K13" s="258"/>
      <c r="L13" s="259"/>
      <c r="M13" s="259"/>
      <c r="N13" s="260"/>
    </row>
    <row r="14" spans="1:35" s="3" customFormat="1" ht="20.100000000000001" customHeight="1" x14ac:dyDescent="0.15">
      <c r="B14" s="43" t="s">
        <v>91</v>
      </c>
      <c r="E14" s="4"/>
      <c r="F14" s="4"/>
      <c r="G14" s="4"/>
      <c r="H14" s="4"/>
      <c r="AF14" s="4"/>
      <c r="AG14" s="4"/>
      <c r="AH14" s="4"/>
      <c r="AI14" s="4"/>
    </row>
    <row r="15" spans="1:35" s="3" customFormat="1" ht="20.100000000000001" customHeight="1" x14ac:dyDescent="0.15">
      <c r="B15" s="3" t="s">
        <v>24</v>
      </c>
      <c r="E15" s="4"/>
      <c r="F15" s="4"/>
      <c r="G15" s="4"/>
      <c r="H15" s="4"/>
      <c r="AF15" s="4"/>
      <c r="AG15" s="4"/>
      <c r="AH15" s="4"/>
      <c r="AI15" s="4"/>
    </row>
    <row r="16" spans="1:35" s="3" customFormat="1" ht="20.100000000000001" customHeight="1" x14ac:dyDescent="0.15">
      <c r="E16" s="4"/>
      <c r="F16" s="4"/>
      <c r="G16" s="4"/>
      <c r="H16" s="4"/>
      <c r="AF16" s="4"/>
      <c r="AG16" s="4"/>
      <c r="AH16" s="4"/>
      <c r="AI16" s="4"/>
    </row>
    <row r="17" spans="1:38" s="3" customFormat="1" ht="20.100000000000001" customHeight="1" x14ac:dyDescent="0.15">
      <c r="B17" s="91" t="s">
        <v>94</v>
      </c>
      <c r="AF17" s="4"/>
      <c r="AG17" s="4"/>
      <c r="AH17" s="4"/>
      <c r="AI17" s="4"/>
    </row>
    <row r="18" spans="1:38" s="3" customFormat="1" ht="20.100000000000001" customHeight="1" x14ac:dyDescent="0.15">
      <c r="B18" s="170" t="s">
        <v>9</v>
      </c>
      <c r="C18" s="170"/>
      <c r="D18" s="170"/>
      <c r="E18" s="170"/>
      <c r="F18" s="171" t="s">
        <v>95</v>
      </c>
      <c r="G18" s="171"/>
      <c r="H18" s="171"/>
      <c r="I18" s="172" t="s">
        <v>96</v>
      </c>
      <c r="J18" s="173"/>
      <c r="K18" s="173"/>
      <c r="L18" s="174"/>
      <c r="AF18" s="4"/>
      <c r="AG18" s="4"/>
      <c r="AH18" s="4"/>
      <c r="AI18" s="4"/>
    </row>
    <row r="19" spans="1:38" s="3" customFormat="1" ht="20.100000000000001" customHeight="1" x14ac:dyDescent="0.15">
      <c r="B19" s="175" t="s">
        <v>100</v>
      </c>
      <c r="C19" s="175"/>
      <c r="D19" s="175"/>
      <c r="E19" s="175"/>
      <c r="F19" s="269" t="s">
        <v>101</v>
      </c>
      <c r="G19" s="269"/>
      <c r="H19" s="269"/>
      <c r="I19" s="172"/>
      <c r="J19" s="173"/>
      <c r="K19" s="173"/>
      <c r="L19" s="174"/>
      <c r="AF19" s="4"/>
      <c r="AG19" s="4"/>
      <c r="AH19" s="4"/>
      <c r="AI19" s="4"/>
    </row>
    <row r="20" spans="1:38" s="3" customFormat="1" ht="20.100000000000001" customHeight="1" x14ac:dyDescent="0.15">
      <c r="B20" s="92" t="s">
        <v>98</v>
      </c>
      <c r="K20" s="12"/>
      <c r="AF20" s="4"/>
      <c r="AG20" s="4"/>
      <c r="AH20" s="4"/>
      <c r="AI20" s="4"/>
    </row>
    <row r="21" spans="1:38" s="3" customFormat="1" ht="20.100000000000001" customHeight="1" x14ac:dyDescent="0.15">
      <c r="B21" s="92" t="s">
        <v>99</v>
      </c>
      <c r="K21" s="12"/>
      <c r="AF21" s="4"/>
      <c r="AG21" s="4"/>
      <c r="AH21" s="4"/>
      <c r="AI21" s="4"/>
    </row>
    <row r="22" spans="1:38" s="3" customFormat="1" ht="20.100000000000001" customHeight="1" x14ac:dyDescent="0.15">
      <c r="E22" s="4"/>
      <c r="F22" s="4"/>
      <c r="G22" s="4"/>
      <c r="H22" s="4"/>
      <c r="AF22" s="4"/>
      <c r="AG22" s="4"/>
      <c r="AH22" s="4"/>
      <c r="AI22" s="4"/>
    </row>
    <row r="23" spans="1:38" s="3" customFormat="1" ht="20.100000000000001" customHeight="1" x14ac:dyDescent="0.15">
      <c r="A23" s="40" t="s">
        <v>38</v>
      </c>
      <c r="D23" s="18"/>
      <c r="E23" s="18"/>
      <c r="F23" s="3" t="s">
        <v>78</v>
      </c>
      <c r="G23" s="4"/>
      <c r="H23" s="36"/>
      <c r="J23" s="11"/>
      <c r="K23" s="4"/>
      <c r="L23" s="36" t="s">
        <v>76</v>
      </c>
      <c r="M23" s="251" t="s">
        <v>77</v>
      </c>
      <c r="N23" s="251"/>
      <c r="O23" s="251"/>
      <c r="P23" s="37"/>
      <c r="Q23" s="37"/>
      <c r="R23" s="3" t="s">
        <v>40</v>
      </c>
      <c r="AI23" s="4"/>
      <c r="AJ23" s="4"/>
      <c r="AK23" s="4"/>
      <c r="AL23" s="4"/>
    </row>
    <row r="24" spans="1:38" s="3" customFormat="1" ht="20.100000000000001" customHeight="1" x14ac:dyDescent="0.15">
      <c r="B24" s="3" t="s">
        <v>18</v>
      </c>
      <c r="E24" s="4"/>
      <c r="F24" s="4"/>
      <c r="G24" s="4"/>
      <c r="H24" s="4"/>
      <c r="L24" s="3" t="s">
        <v>86</v>
      </c>
      <c r="AF24" s="4"/>
      <c r="AG24" s="4"/>
      <c r="AH24" s="4"/>
      <c r="AI24" s="4"/>
    </row>
    <row r="25" spans="1:38" s="3" customFormat="1" ht="20.100000000000001" customHeight="1" x14ac:dyDescent="0.15">
      <c r="B25" s="235" t="s">
        <v>9</v>
      </c>
      <c r="C25" s="237"/>
      <c r="D25" s="235" t="s">
        <v>44</v>
      </c>
      <c r="E25" s="237"/>
      <c r="F25" s="252" t="s">
        <v>13</v>
      </c>
      <c r="G25" s="253"/>
      <c r="H25" s="253"/>
      <c r="I25" s="253"/>
      <c r="J25" s="253"/>
      <c r="K25" s="254"/>
      <c r="AF25" s="4"/>
      <c r="AG25" s="4"/>
      <c r="AH25" s="4"/>
      <c r="AI25" s="4"/>
    </row>
    <row r="26" spans="1:38" s="3" customFormat="1" ht="20.100000000000001" customHeight="1" x14ac:dyDescent="0.15">
      <c r="B26" s="170" t="s">
        <v>10</v>
      </c>
      <c r="C26" s="170"/>
      <c r="D26" s="247">
        <v>42480</v>
      </c>
      <c r="E26" s="247"/>
      <c r="F26" s="248"/>
      <c r="G26" s="249"/>
      <c r="H26" s="249"/>
      <c r="I26" s="249"/>
      <c r="J26" s="249"/>
      <c r="K26" s="250"/>
      <c r="AF26" s="4"/>
      <c r="AG26" s="4"/>
      <c r="AH26" s="4"/>
      <c r="AI26" s="4"/>
    </row>
    <row r="27" spans="1:38" s="3" customFormat="1" ht="20.100000000000001" customHeight="1" x14ac:dyDescent="0.15">
      <c r="B27" s="170" t="s">
        <v>11</v>
      </c>
      <c r="C27" s="170"/>
      <c r="D27" s="247">
        <v>42500</v>
      </c>
      <c r="E27" s="247"/>
      <c r="F27" s="248"/>
      <c r="G27" s="249"/>
      <c r="H27" s="249"/>
      <c r="I27" s="249"/>
      <c r="J27" s="249"/>
      <c r="K27" s="250"/>
      <c r="AF27" s="4"/>
      <c r="AG27" s="4"/>
      <c r="AH27" s="4"/>
      <c r="AI27" s="4"/>
    </row>
    <row r="28" spans="1:38" s="3" customFormat="1" ht="20.100000000000001" customHeight="1" x14ac:dyDescent="0.15">
      <c r="B28" s="170" t="s">
        <v>19</v>
      </c>
      <c r="C28" s="170"/>
      <c r="D28" s="247">
        <v>42628</v>
      </c>
      <c r="E28" s="247"/>
      <c r="F28" s="248"/>
      <c r="G28" s="249"/>
      <c r="H28" s="249"/>
      <c r="I28" s="249"/>
      <c r="J28" s="249"/>
      <c r="K28" s="250"/>
      <c r="AF28" s="4"/>
      <c r="AG28" s="4"/>
      <c r="AH28" s="4"/>
      <c r="AI28" s="4"/>
    </row>
    <row r="29" spans="1:38" s="3" customFormat="1" ht="20.100000000000001" customHeight="1" x14ac:dyDescent="0.15">
      <c r="D29" s="7" t="s">
        <v>43</v>
      </c>
      <c r="E29" s="21"/>
      <c r="F29" s="21"/>
      <c r="G29" s="21"/>
      <c r="H29" s="21"/>
      <c r="I29" s="21"/>
      <c r="J29" s="21"/>
      <c r="K29" s="21"/>
      <c r="AF29" s="4"/>
      <c r="AG29" s="4"/>
      <c r="AH29" s="4"/>
      <c r="AI29" s="4"/>
    </row>
    <row r="30" spans="1:38" s="3" customFormat="1" ht="20.100000000000001" customHeight="1" x14ac:dyDescent="0.15">
      <c r="A30" s="9"/>
      <c r="B30" s="9" t="s">
        <v>27</v>
      </c>
      <c r="C30" s="9"/>
      <c r="D30" s="24"/>
      <c r="E30" s="24"/>
      <c r="F30" s="24"/>
      <c r="G30" s="24"/>
      <c r="H30" s="24"/>
      <c r="I30" s="24"/>
      <c r="J30" s="24"/>
      <c r="K30" s="24"/>
      <c r="M30" s="3" t="s">
        <v>17</v>
      </c>
    </row>
    <row r="31" spans="1:38" s="3" customFormat="1" ht="20.100000000000001" customHeight="1" x14ac:dyDescent="0.15">
      <c r="A31" s="9"/>
      <c r="B31" s="9" t="s">
        <v>36</v>
      </c>
      <c r="C31" s="9"/>
      <c r="D31" s="9"/>
      <c r="E31" s="9"/>
      <c r="F31" s="9"/>
      <c r="G31" s="9"/>
      <c r="H31" s="9"/>
      <c r="I31" s="9"/>
      <c r="J31" s="9"/>
      <c r="K31" s="9"/>
      <c r="M31" s="3" t="s">
        <v>35</v>
      </c>
    </row>
    <row r="32" spans="1:38" s="3" customFormat="1" ht="20.100000000000001" customHeight="1" x14ac:dyDescent="0.15">
      <c r="A32" s="9"/>
      <c r="B32" s="223" t="s">
        <v>33</v>
      </c>
      <c r="C32" s="225"/>
      <c r="D32" s="220" t="s">
        <v>0</v>
      </c>
      <c r="E32" s="223" t="s">
        <v>45</v>
      </c>
      <c r="F32" s="224"/>
      <c r="G32" s="225"/>
      <c r="H32" s="223" t="s">
        <v>8</v>
      </c>
      <c r="I32" s="244" t="s">
        <v>3</v>
      </c>
      <c r="J32" s="232" t="s">
        <v>25</v>
      </c>
      <c r="K32" s="220" t="s">
        <v>1</v>
      </c>
      <c r="M32" s="223" t="s">
        <v>26</v>
      </c>
      <c r="N32" s="224"/>
      <c r="O32" s="224"/>
      <c r="P32" s="224"/>
      <c r="Q32" s="225"/>
      <c r="R32" s="223" t="s">
        <v>45</v>
      </c>
      <c r="S32" s="225"/>
      <c r="T32" s="223" t="s">
        <v>5</v>
      </c>
      <c r="U32" s="225"/>
      <c r="V32" s="232" t="s">
        <v>4</v>
      </c>
      <c r="W32" s="235" t="s">
        <v>1</v>
      </c>
      <c r="X32" s="236"/>
      <c r="Y32" s="237"/>
      <c r="Z32" s="4"/>
      <c r="AA32" s="4"/>
    </row>
    <row r="33" spans="1:25" s="3" customFormat="1" ht="20.100000000000001" customHeight="1" x14ac:dyDescent="0.15">
      <c r="A33" s="9"/>
      <c r="B33" s="226"/>
      <c r="C33" s="228"/>
      <c r="D33" s="221"/>
      <c r="E33" s="226"/>
      <c r="F33" s="227"/>
      <c r="G33" s="228"/>
      <c r="H33" s="226"/>
      <c r="I33" s="245"/>
      <c r="J33" s="233"/>
      <c r="K33" s="221"/>
      <c r="M33" s="226"/>
      <c r="N33" s="227"/>
      <c r="O33" s="227"/>
      <c r="P33" s="227"/>
      <c r="Q33" s="228"/>
      <c r="R33" s="226"/>
      <c r="S33" s="228"/>
      <c r="T33" s="226"/>
      <c r="U33" s="228"/>
      <c r="V33" s="233"/>
      <c r="W33" s="238"/>
      <c r="X33" s="239"/>
      <c r="Y33" s="240"/>
    </row>
    <row r="34" spans="1:25" s="3" customFormat="1" ht="20.100000000000001" customHeight="1" x14ac:dyDescent="0.15">
      <c r="A34" s="9"/>
      <c r="B34" s="229"/>
      <c r="C34" s="231"/>
      <c r="D34" s="222"/>
      <c r="E34" s="229"/>
      <c r="F34" s="230"/>
      <c r="G34" s="231"/>
      <c r="H34" s="229"/>
      <c r="I34" s="246"/>
      <c r="J34" s="234"/>
      <c r="K34" s="222"/>
      <c r="M34" s="229"/>
      <c r="N34" s="230"/>
      <c r="O34" s="230"/>
      <c r="P34" s="230"/>
      <c r="Q34" s="231"/>
      <c r="R34" s="229"/>
      <c r="S34" s="231"/>
      <c r="T34" s="229"/>
      <c r="U34" s="231"/>
      <c r="V34" s="234"/>
      <c r="W34" s="241"/>
      <c r="X34" s="242"/>
      <c r="Y34" s="243"/>
    </row>
    <row r="35" spans="1:25" s="3" customFormat="1" ht="20.100000000000001" customHeight="1" x14ac:dyDescent="0.15">
      <c r="A35" s="9"/>
      <c r="B35" s="211" t="s">
        <v>69</v>
      </c>
      <c r="C35" s="213"/>
      <c r="D35" s="27">
        <v>0</v>
      </c>
      <c r="E35" s="214" t="s">
        <v>79</v>
      </c>
      <c r="F35" s="215"/>
      <c r="G35" s="216"/>
      <c r="H35" s="33" t="s">
        <v>70</v>
      </c>
      <c r="I35" s="28">
        <v>0</v>
      </c>
      <c r="J35" s="218"/>
      <c r="K35" s="30"/>
      <c r="L35" s="3" t="s">
        <v>2</v>
      </c>
      <c r="M35" s="211" t="s">
        <v>61</v>
      </c>
      <c r="N35" s="212"/>
      <c r="O35" s="212"/>
      <c r="P35" s="212"/>
      <c r="Q35" s="213"/>
      <c r="R35" s="214">
        <v>42444</v>
      </c>
      <c r="S35" s="216"/>
      <c r="T35" s="209">
        <v>0</v>
      </c>
      <c r="U35" s="210"/>
      <c r="V35" s="217"/>
      <c r="W35" s="211"/>
      <c r="X35" s="212"/>
      <c r="Y35" s="213"/>
    </row>
    <row r="36" spans="1:25" s="3" customFormat="1" ht="20.100000000000001" customHeight="1" x14ac:dyDescent="0.15">
      <c r="A36" s="9"/>
      <c r="B36" s="211" t="s">
        <v>52</v>
      </c>
      <c r="C36" s="213"/>
      <c r="D36" s="27" t="s">
        <v>53</v>
      </c>
      <c r="E36" s="214">
        <v>42480</v>
      </c>
      <c r="F36" s="215"/>
      <c r="G36" s="216"/>
      <c r="H36" s="33" t="s">
        <v>54</v>
      </c>
      <c r="I36" s="28">
        <f>ROUNDUP(1.3*18/1000,3)</f>
        <v>2.4E-2</v>
      </c>
      <c r="J36" s="219"/>
      <c r="K36" s="30" t="s">
        <v>60</v>
      </c>
      <c r="M36" s="211" t="s">
        <v>62</v>
      </c>
      <c r="N36" s="212"/>
      <c r="O36" s="212"/>
      <c r="P36" s="212"/>
      <c r="Q36" s="213"/>
      <c r="R36" s="214">
        <v>42470</v>
      </c>
      <c r="S36" s="216"/>
      <c r="T36" s="209">
        <v>0</v>
      </c>
      <c r="U36" s="210"/>
      <c r="V36" s="217"/>
      <c r="W36" s="211"/>
      <c r="X36" s="212"/>
      <c r="Y36" s="213"/>
    </row>
    <row r="37" spans="1:25" s="3" customFormat="1" ht="20.100000000000001" customHeight="1" x14ac:dyDescent="0.15">
      <c r="A37" s="9"/>
      <c r="B37" s="38" t="s">
        <v>57</v>
      </c>
      <c r="C37" s="39"/>
      <c r="D37" s="27">
        <v>0.08</v>
      </c>
      <c r="E37" s="214">
        <v>42500</v>
      </c>
      <c r="F37" s="215"/>
      <c r="G37" s="216"/>
      <c r="H37" s="33">
        <v>0.3</v>
      </c>
      <c r="I37" s="28">
        <f>ROUNDUP(D37*H37,3)</f>
        <v>2.4E-2</v>
      </c>
      <c r="J37" s="219"/>
      <c r="K37" s="30"/>
      <c r="M37" s="211" t="s">
        <v>63</v>
      </c>
      <c r="N37" s="212"/>
      <c r="O37" s="212"/>
      <c r="P37" s="212"/>
      <c r="Q37" s="213"/>
      <c r="R37" s="214">
        <v>42480</v>
      </c>
      <c r="S37" s="216"/>
      <c r="T37" s="209">
        <v>1</v>
      </c>
      <c r="U37" s="210"/>
      <c r="V37" s="217"/>
      <c r="W37" s="211"/>
      <c r="X37" s="212"/>
      <c r="Y37" s="213"/>
    </row>
    <row r="38" spans="1:25" s="3" customFormat="1" ht="20.100000000000001" customHeight="1" x14ac:dyDescent="0.15">
      <c r="A38" s="9"/>
      <c r="B38" s="38" t="s">
        <v>59</v>
      </c>
      <c r="C38" s="39"/>
      <c r="D38" s="27">
        <v>0</v>
      </c>
      <c r="E38" s="214">
        <v>42480</v>
      </c>
      <c r="F38" s="215"/>
      <c r="G38" s="216"/>
      <c r="H38" s="33">
        <v>120</v>
      </c>
      <c r="I38" s="28">
        <f>ROUNDUP(D38*H38,3)</f>
        <v>0</v>
      </c>
      <c r="J38" s="219"/>
      <c r="K38" s="30"/>
      <c r="M38" s="211" t="s">
        <v>64</v>
      </c>
      <c r="N38" s="212"/>
      <c r="O38" s="212"/>
      <c r="P38" s="212"/>
      <c r="Q38" s="213"/>
      <c r="R38" s="214">
        <v>42491</v>
      </c>
      <c r="S38" s="216"/>
      <c r="T38" s="209">
        <v>1</v>
      </c>
      <c r="U38" s="210"/>
      <c r="V38" s="217"/>
      <c r="W38" s="211"/>
      <c r="X38" s="212"/>
      <c r="Y38" s="213"/>
    </row>
    <row r="39" spans="1:25" s="3" customFormat="1" ht="20.100000000000001" customHeight="1" x14ac:dyDescent="0.15">
      <c r="A39" s="9"/>
      <c r="B39" s="42" t="s">
        <v>55</v>
      </c>
      <c r="C39" s="39"/>
      <c r="D39" s="27">
        <v>4.8000000000000001E-2</v>
      </c>
      <c r="E39" s="214">
        <v>42500</v>
      </c>
      <c r="F39" s="215"/>
      <c r="G39" s="216"/>
      <c r="H39" s="33">
        <v>30</v>
      </c>
      <c r="I39" s="28">
        <f>ROUNDUP(D39*H39,3)</f>
        <v>1.44</v>
      </c>
      <c r="J39" s="219"/>
      <c r="K39" s="30"/>
      <c r="M39" s="211" t="s">
        <v>65</v>
      </c>
      <c r="N39" s="212"/>
      <c r="O39" s="212"/>
      <c r="P39" s="212"/>
      <c r="Q39" s="213"/>
      <c r="R39" s="214">
        <v>42504</v>
      </c>
      <c r="S39" s="216"/>
      <c r="T39" s="209">
        <v>3</v>
      </c>
      <c r="U39" s="210"/>
      <c r="V39" s="217"/>
      <c r="W39" s="211"/>
      <c r="X39" s="212"/>
      <c r="Y39" s="213"/>
    </row>
    <row r="40" spans="1:25" s="3" customFormat="1" ht="20.100000000000001" customHeight="1" x14ac:dyDescent="0.15">
      <c r="A40" s="9"/>
      <c r="B40" s="42" t="s">
        <v>56</v>
      </c>
      <c r="C40" s="39"/>
      <c r="D40" s="27">
        <v>7.4999999999999997E-2</v>
      </c>
      <c r="E40" s="214">
        <v>42566</v>
      </c>
      <c r="F40" s="215"/>
      <c r="G40" s="216"/>
      <c r="H40" s="33">
        <v>10</v>
      </c>
      <c r="I40" s="28">
        <f>ROUNDUP(D40*H40,3)</f>
        <v>0.75</v>
      </c>
      <c r="J40" s="219"/>
      <c r="K40" s="30"/>
      <c r="M40" s="211" t="s">
        <v>66</v>
      </c>
      <c r="N40" s="212"/>
      <c r="O40" s="212"/>
      <c r="P40" s="212"/>
      <c r="Q40" s="213"/>
      <c r="R40" s="214">
        <f>D27+49</f>
        <v>42549</v>
      </c>
      <c r="S40" s="216"/>
      <c r="T40" s="209">
        <v>1</v>
      </c>
      <c r="U40" s="210"/>
      <c r="V40" s="217"/>
      <c r="W40" s="211"/>
      <c r="X40" s="212"/>
      <c r="Y40" s="213"/>
    </row>
    <row r="41" spans="1:25" s="3" customFormat="1" ht="20.100000000000001" customHeight="1" thickBot="1" x14ac:dyDescent="0.2">
      <c r="A41" s="9"/>
      <c r="B41" s="38" t="s">
        <v>58</v>
      </c>
      <c r="C41" s="39"/>
      <c r="D41" s="27">
        <v>0</v>
      </c>
      <c r="E41" s="214">
        <v>42576</v>
      </c>
      <c r="F41" s="215"/>
      <c r="G41" s="216"/>
      <c r="H41" s="33">
        <v>10</v>
      </c>
      <c r="I41" s="28">
        <f>ROUNDUP(D41*H41,3)</f>
        <v>0</v>
      </c>
      <c r="J41" s="219"/>
      <c r="K41" s="30"/>
      <c r="M41" s="211" t="s">
        <v>67</v>
      </c>
      <c r="N41" s="212"/>
      <c r="O41" s="212"/>
      <c r="P41" s="212"/>
      <c r="Q41" s="213"/>
      <c r="R41" s="214">
        <v>42580</v>
      </c>
      <c r="S41" s="216"/>
      <c r="T41" s="209">
        <v>1</v>
      </c>
      <c r="U41" s="210"/>
      <c r="V41" s="217"/>
      <c r="W41" s="211"/>
      <c r="X41" s="212"/>
      <c r="Y41" s="213"/>
    </row>
    <row r="42" spans="1:25" s="3" customFormat="1" ht="20.100000000000001" customHeight="1" thickTop="1" x14ac:dyDescent="0.15">
      <c r="A42" s="9"/>
      <c r="B42" s="34"/>
      <c r="C42" s="35"/>
      <c r="D42" s="35"/>
      <c r="E42" s="35"/>
      <c r="F42" s="35"/>
      <c r="G42" s="35"/>
      <c r="H42" s="26" t="s">
        <v>71</v>
      </c>
      <c r="I42" s="29">
        <f>IF(B35="","",SUM(I35:I41))</f>
        <v>2.238</v>
      </c>
      <c r="J42" s="31">
        <v>3</v>
      </c>
      <c r="K42" s="20"/>
      <c r="M42" s="201" t="s">
        <v>6</v>
      </c>
      <c r="N42" s="202"/>
      <c r="O42" s="202"/>
      <c r="P42" s="202"/>
      <c r="Q42" s="202"/>
      <c r="R42" s="202"/>
      <c r="S42" s="203"/>
      <c r="T42" s="204">
        <f>IF(M35="","",SUM(T35:U41))</f>
        <v>7</v>
      </c>
      <c r="U42" s="205"/>
      <c r="V42" s="32">
        <v>9</v>
      </c>
      <c r="W42" s="206"/>
      <c r="X42" s="207"/>
      <c r="Y42" s="208"/>
    </row>
    <row r="43" spans="1:25" s="3" customFormat="1" ht="20.100000000000001" customHeight="1" x14ac:dyDescent="0.15">
      <c r="B43" s="9" t="s">
        <v>32</v>
      </c>
      <c r="C43" s="19"/>
      <c r="D43" s="9"/>
      <c r="E43" s="9"/>
      <c r="F43" s="9"/>
      <c r="G43" s="9"/>
      <c r="H43" s="9"/>
      <c r="I43" s="84" t="str">
        <f>IF(OR(I42="",I42&lt;=J42),"","↑窒素成分量が5割低減の水準を超えているので、支援対象になりません")</f>
        <v/>
      </c>
      <c r="J43" s="84"/>
      <c r="K43" s="84"/>
      <c r="L43" s="9"/>
      <c r="M43" s="21" t="s">
        <v>7</v>
      </c>
      <c r="N43" s="22"/>
      <c r="O43" s="22"/>
      <c r="P43" s="22"/>
      <c r="Q43" s="22"/>
      <c r="T43" s="23"/>
      <c r="U43" s="84" t="str">
        <f>IF(OR(T42="",T42&lt;=V42),"","↑成分回数が5割低減の水準を超えているので、支援対象になりません")</f>
        <v/>
      </c>
      <c r="V43" s="84"/>
      <c r="W43" s="84"/>
      <c r="X43" s="84"/>
      <c r="Y43" s="84"/>
    </row>
    <row r="44" spans="1:25" s="3" customFormat="1" ht="20.100000000000001" customHeight="1" x14ac:dyDescent="0.15">
      <c r="B44" s="9" t="s">
        <v>20</v>
      </c>
      <c r="C44" s="19"/>
      <c r="D44" s="9"/>
      <c r="E44" s="9"/>
      <c r="F44" s="9"/>
      <c r="G44" s="9"/>
      <c r="H44" s="9"/>
      <c r="I44" s="85"/>
      <c r="J44" s="85"/>
      <c r="K44" s="85"/>
      <c r="M44" s="24" t="s">
        <v>31</v>
      </c>
      <c r="N44" s="25"/>
      <c r="O44" s="25"/>
      <c r="P44" s="25"/>
      <c r="Q44" s="25"/>
      <c r="R44" s="25"/>
      <c r="S44" s="25"/>
      <c r="T44" s="25"/>
      <c r="U44" s="85"/>
      <c r="V44" s="85"/>
      <c r="W44" s="85"/>
      <c r="X44" s="85"/>
      <c r="Y44" s="85"/>
    </row>
    <row r="45" spans="1:25" s="3" customFormat="1" ht="20.100000000000001" customHeight="1" x14ac:dyDescent="0.15">
      <c r="A45" s="41" t="s">
        <v>41</v>
      </c>
      <c r="E45" s="4"/>
      <c r="F45" s="4"/>
      <c r="G45" s="4"/>
      <c r="H45" s="4"/>
      <c r="R45" s="4"/>
    </row>
    <row r="46" spans="1:25" s="3" customFormat="1" ht="20.100000000000001" customHeight="1" x14ac:dyDescent="0.15">
      <c r="B46" s="3" t="s">
        <v>89</v>
      </c>
      <c r="E46" s="4"/>
      <c r="F46" s="18"/>
      <c r="G46" s="9"/>
      <c r="I46" s="18"/>
      <c r="J46" s="9"/>
    </row>
    <row r="47" spans="1:25" s="3" customFormat="1" ht="20.100000000000001" customHeight="1" x14ac:dyDescent="0.15">
      <c r="B47" s="19" t="s">
        <v>42</v>
      </c>
      <c r="C47" s="4"/>
      <c r="D47" s="4"/>
      <c r="K47" s="4"/>
    </row>
  </sheetData>
  <mergeCells count="106">
    <mergeCell ref="W3:X3"/>
    <mergeCell ref="M4:N6"/>
    <mergeCell ref="O4:P6"/>
    <mergeCell ref="Q4:R4"/>
    <mergeCell ref="W4:X6"/>
    <mergeCell ref="Q5:R5"/>
    <mergeCell ref="S5:U5"/>
    <mergeCell ref="M3:N3"/>
    <mergeCell ref="O3:P3"/>
    <mergeCell ref="Q3:U3"/>
    <mergeCell ref="Q6:R6"/>
    <mergeCell ref="T6:U6"/>
    <mergeCell ref="B3:C3"/>
    <mergeCell ref="B4:C6"/>
    <mergeCell ref="D3:J3"/>
    <mergeCell ref="D4:J4"/>
    <mergeCell ref="D5:J6"/>
    <mergeCell ref="B11:C11"/>
    <mergeCell ref="D11:G11"/>
    <mergeCell ref="I11:J11"/>
    <mergeCell ref="K11:N11"/>
    <mergeCell ref="B10:C10"/>
    <mergeCell ref="D10:G10"/>
    <mergeCell ref="I10:J10"/>
    <mergeCell ref="K10:N10"/>
    <mergeCell ref="B13:C13"/>
    <mergeCell ref="D13:G13"/>
    <mergeCell ref="I13:J13"/>
    <mergeCell ref="K13:N13"/>
    <mergeCell ref="B12:C12"/>
    <mergeCell ref="D12:G12"/>
    <mergeCell ref="I12:J12"/>
    <mergeCell ref="K12:N12"/>
    <mergeCell ref="B27:C27"/>
    <mergeCell ref="D27:E27"/>
    <mergeCell ref="F27:K27"/>
    <mergeCell ref="B18:E18"/>
    <mergeCell ref="F18:H18"/>
    <mergeCell ref="I18:L18"/>
    <mergeCell ref="B19:E19"/>
    <mergeCell ref="F19:H19"/>
    <mergeCell ref="I19:L19"/>
    <mergeCell ref="B28:C28"/>
    <mergeCell ref="D28:E28"/>
    <mergeCell ref="F28:K28"/>
    <mergeCell ref="M23:O23"/>
    <mergeCell ref="B25:C25"/>
    <mergeCell ref="D25:E25"/>
    <mergeCell ref="F25:K25"/>
    <mergeCell ref="B26:C26"/>
    <mergeCell ref="D26:E26"/>
    <mergeCell ref="F26:K26"/>
    <mergeCell ref="K32:K34"/>
    <mergeCell ref="M32:Q34"/>
    <mergeCell ref="R32:S34"/>
    <mergeCell ref="T32:U34"/>
    <mergeCell ref="V32:V34"/>
    <mergeCell ref="W32:Y34"/>
    <mergeCell ref="B32:C34"/>
    <mergeCell ref="D32:D34"/>
    <mergeCell ref="E32:G34"/>
    <mergeCell ref="H32:H34"/>
    <mergeCell ref="I32:I34"/>
    <mergeCell ref="J32:J34"/>
    <mergeCell ref="B36:C36"/>
    <mergeCell ref="E36:G36"/>
    <mergeCell ref="M36:Q36"/>
    <mergeCell ref="R36:S36"/>
    <mergeCell ref="T36:U36"/>
    <mergeCell ref="W36:Y36"/>
    <mergeCell ref="E37:G37"/>
    <mergeCell ref="M37:Q37"/>
    <mergeCell ref="B35:C35"/>
    <mergeCell ref="E35:G35"/>
    <mergeCell ref="J35:J41"/>
    <mergeCell ref="M35:Q35"/>
    <mergeCell ref="R35:S35"/>
    <mergeCell ref="T35:U35"/>
    <mergeCell ref="R37:S37"/>
    <mergeCell ref="T37:U37"/>
    <mergeCell ref="E39:G39"/>
    <mergeCell ref="M39:Q39"/>
    <mergeCell ref="R39:S39"/>
    <mergeCell ref="T39:U39"/>
    <mergeCell ref="W39:Y39"/>
    <mergeCell ref="E40:G40"/>
    <mergeCell ref="M40:Q40"/>
    <mergeCell ref="R40:S40"/>
    <mergeCell ref="M42:S42"/>
    <mergeCell ref="T42:U42"/>
    <mergeCell ref="W42:Y42"/>
    <mergeCell ref="T40:U40"/>
    <mergeCell ref="W40:Y40"/>
    <mergeCell ref="W37:Y37"/>
    <mergeCell ref="E38:G38"/>
    <mergeCell ref="M38:Q38"/>
    <mergeCell ref="R38:S38"/>
    <mergeCell ref="T38:U38"/>
    <mergeCell ref="W38:Y38"/>
    <mergeCell ref="V35:V41"/>
    <mergeCell ref="W35:Y35"/>
    <mergeCell ref="E41:G41"/>
    <mergeCell ref="M41:Q41"/>
    <mergeCell ref="R41:S41"/>
    <mergeCell ref="T41:U41"/>
    <mergeCell ref="W41:Y41"/>
  </mergeCells>
  <phoneticPr fontId="4"/>
  <conditionalFormatting sqref="D35:D41">
    <cfRule type="cellIs" dxfId="0" priority="1" stopIfTrue="1" operator="equal">
      <formula>0.04</formula>
    </cfRule>
  </conditionalFormatting>
  <printOptions horizontalCentered="1"/>
  <pageMargins left="0.19685039370078741" right="0.19685039370078741" top="0.78740157480314965" bottom="0.19685039370078741" header="0.31496062992125984" footer="0.31496062992125984"/>
  <pageSetup paperSize="9" scale="60" orientation="landscape" cellComments="asDisplayed" r:id="rId1"/>
  <headerFooter alignWithMargins="0"/>
  <drawing r:id="rId2"/>
  <legacyDrawing r:id="rId3"/>
</worksheet>
</file>