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836\Desktop\"/>
    </mc:Choice>
  </mc:AlternateContent>
  <xr:revisionPtr revIDLastSave="0" documentId="13_ncr:1_{E4D977EF-6926-4876-8C08-46A20750B70A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参考様式（明細書）" sheetId="4" r:id="rId1"/>
    <sheet name="記載例" sheetId="5" r:id="rId2"/>
    <sheet name="Sheet2" sheetId="2" r:id="rId3"/>
    <sheet name="Sheet3" sheetId="3" r:id="rId4"/>
  </sheets>
  <definedNames>
    <definedName name="_xlnm.Print_Area" localSheetId="1">記載例!$A$1:$X$110</definedName>
    <definedName name="_xlnm.Print_Area" localSheetId="0">'参考様式（明細書）'!$A$1:$V$16</definedName>
  </definedNames>
  <calcPr calcId="191029"/>
</workbook>
</file>

<file path=xl/calcChain.xml><?xml version="1.0" encoding="utf-8"?>
<calcChain xmlns="http://schemas.openxmlformats.org/spreadsheetml/2006/main">
  <c r="X17" i="5" l="1"/>
  <c r="D9" i="4" l="1"/>
  <c r="D11" i="4"/>
  <c r="D13" i="4"/>
  <c r="D15" i="4"/>
  <c r="Y27" i="5" l="1"/>
  <c r="Y107" i="5" s="1"/>
  <c r="X97" i="5"/>
  <c r="X87" i="5"/>
  <c r="X77" i="5"/>
  <c r="X67" i="5"/>
  <c r="X57" i="5"/>
  <c r="X47" i="5"/>
  <c r="X37" i="5"/>
  <c r="X27" i="5"/>
  <c r="X7" i="5"/>
  <c r="V115" i="5"/>
  <c r="T115" i="5"/>
  <c r="R115" i="5"/>
  <c r="P115" i="5"/>
  <c r="N115" i="5"/>
  <c r="H115" i="5"/>
  <c r="F115" i="5"/>
  <c r="D115" i="5"/>
  <c r="V113" i="5"/>
  <c r="T113" i="5"/>
  <c r="R113" i="5"/>
  <c r="P113" i="5"/>
  <c r="N113" i="5"/>
  <c r="H113" i="5"/>
  <c r="F113" i="5"/>
  <c r="D113" i="5"/>
  <c r="V111" i="5"/>
  <c r="T111" i="5"/>
  <c r="R111" i="5"/>
  <c r="P111" i="5"/>
  <c r="N111" i="5"/>
  <c r="H111" i="5"/>
  <c r="F111" i="5"/>
  <c r="D111" i="5"/>
  <c r="V109" i="5"/>
  <c r="T109" i="5"/>
  <c r="R109" i="5"/>
  <c r="P109" i="5"/>
  <c r="N109" i="5"/>
  <c r="H109" i="5"/>
  <c r="F109" i="5"/>
  <c r="D109" i="5"/>
  <c r="AB107" i="5"/>
  <c r="AA107" i="5"/>
  <c r="Z107" i="5"/>
  <c r="W107" i="5"/>
  <c r="V107" i="5"/>
  <c r="U107" i="5"/>
  <c r="T107" i="5"/>
  <c r="S107" i="5"/>
  <c r="R107" i="5"/>
  <c r="Q107" i="5"/>
  <c r="P107" i="5"/>
  <c r="O107" i="5"/>
  <c r="N107" i="5"/>
  <c r="H107" i="5"/>
  <c r="F107" i="5"/>
  <c r="D107" i="5"/>
  <c r="K105" i="5"/>
  <c r="K103" i="5"/>
  <c r="K101" i="5"/>
  <c r="K99" i="5"/>
  <c r="K97" i="5"/>
  <c r="K95" i="5"/>
  <c r="K93" i="5"/>
  <c r="K91" i="5"/>
  <c r="K89" i="5"/>
  <c r="K87" i="5"/>
  <c r="K85" i="5"/>
  <c r="K83" i="5"/>
  <c r="K81" i="5"/>
  <c r="K79" i="5"/>
  <c r="K77" i="5"/>
  <c r="K75" i="5"/>
  <c r="K73" i="5"/>
  <c r="K71" i="5"/>
  <c r="K69" i="5"/>
  <c r="K67" i="5"/>
  <c r="K65" i="5"/>
  <c r="K63" i="5"/>
  <c r="K61" i="5"/>
  <c r="K59" i="5"/>
  <c r="K57" i="5"/>
  <c r="K55" i="5"/>
  <c r="K53" i="5"/>
  <c r="K51" i="5"/>
  <c r="K49" i="5"/>
  <c r="K47" i="5"/>
  <c r="K45" i="5"/>
  <c r="K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K7" i="5"/>
  <c r="K115" i="5" l="1"/>
  <c r="K113" i="5"/>
  <c r="X107" i="5"/>
  <c r="K109" i="5"/>
  <c r="K111" i="5"/>
  <c r="K10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新発田市</author>
  </authors>
  <commentList>
    <comment ref="C4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全経営面積を記載</t>
        </r>
      </text>
    </comment>
    <comment ref="E4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被害があった場合に記載</t>
        </r>
      </text>
    </comment>
    <comment ref="R5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購入の場合は、消費税納税手続きによって補助金額が異なります。別紙「チェック表」にてご確認ください。</t>
        </r>
      </text>
    </comment>
    <comment ref="T5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ホースはポンプ１台につき１本のみ補助対象</t>
        </r>
      </text>
    </comment>
    <comment ref="R32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複数台購入した場合は、別紙「チェック表」にて理由を明記願います。</t>
        </r>
      </text>
    </comment>
  </commentList>
</comments>
</file>

<file path=xl/sharedStrings.xml><?xml version="1.0" encoding="utf-8"?>
<sst xmlns="http://schemas.openxmlformats.org/spreadsheetml/2006/main" count="168" uniqueCount="68">
  <si>
    <t>県</t>
    <rPh sb="0" eb="1">
      <t>ケン</t>
    </rPh>
    <phoneticPr fontId="1"/>
  </si>
  <si>
    <t>その他</t>
    <rPh sb="2" eb="3">
      <t>タ</t>
    </rPh>
    <phoneticPr fontId="1"/>
  </si>
  <si>
    <t>市町村</t>
    <rPh sb="0" eb="3">
      <t>シチョウソン</t>
    </rPh>
    <phoneticPr fontId="1"/>
  </si>
  <si>
    <t>摘要</t>
    <rPh sb="0" eb="2">
      <t>テキヨウ</t>
    </rPh>
    <phoneticPr fontId="1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</si>
  <si>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</si>
  <si>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</si>
  <si>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NO</t>
    <phoneticPr fontId="1"/>
  </si>
  <si>
    <t>小　計</t>
    <rPh sb="0" eb="1">
      <t>ショウ</t>
    </rPh>
    <rPh sb="2" eb="3">
      <t>ケイ</t>
    </rPh>
    <phoneticPr fontId="1"/>
  </si>
  <si>
    <t>円</t>
    <rPh sb="0" eb="1">
      <t>エン</t>
    </rPh>
    <phoneticPr fontId="1"/>
  </si>
  <si>
    <t>市町村名</t>
    <rPh sb="0" eb="4">
      <t>シチョウソンメイ</t>
    </rPh>
    <phoneticPr fontId="1"/>
  </si>
  <si>
    <t>補助対象
事業費</t>
    <rPh sb="0" eb="2">
      <t>ホジョ</t>
    </rPh>
    <rPh sb="2" eb="4">
      <t>タイショウ</t>
    </rPh>
    <rPh sb="5" eb="8">
      <t>ジギョウヒ</t>
    </rPh>
    <phoneticPr fontId="1"/>
  </si>
  <si>
    <t>ポンプ車
借上</t>
    <rPh sb="3" eb="4">
      <t>シャ</t>
    </rPh>
    <rPh sb="5" eb="6">
      <t>カリ</t>
    </rPh>
    <rPh sb="6" eb="7">
      <t>アゲ</t>
    </rPh>
    <phoneticPr fontId="1"/>
  </si>
  <si>
    <t>ポンプ
借上</t>
    <rPh sb="4" eb="5">
      <t>カリ</t>
    </rPh>
    <rPh sb="5" eb="6">
      <t>アゲ</t>
    </rPh>
    <phoneticPr fontId="1"/>
  </si>
  <si>
    <t>ポンプ
購入</t>
    <rPh sb="4" eb="6">
      <t>コウニュウ</t>
    </rPh>
    <phoneticPr fontId="1"/>
  </si>
  <si>
    <t>ホース
購入</t>
    <rPh sb="4" eb="6">
      <t>コウニュウ</t>
    </rPh>
    <phoneticPr fontId="1"/>
  </si>
  <si>
    <t>規格・能力</t>
    <rPh sb="0" eb="2">
      <t>キカク</t>
    </rPh>
    <rPh sb="3" eb="5">
      <t>ノウリョク</t>
    </rPh>
    <phoneticPr fontId="1"/>
  </si>
  <si>
    <t>ha</t>
  </si>
  <si>
    <t>ha</t>
    <phoneticPr fontId="1"/>
  </si>
  <si>
    <t>数量(台)</t>
    <rPh sb="0" eb="2">
      <t>スウリョウ</t>
    </rPh>
    <rPh sb="3" eb="4">
      <t>ダイ</t>
    </rPh>
    <phoneticPr fontId="1"/>
  </si>
  <si>
    <t>単価(円)</t>
    <rPh sb="0" eb="2">
      <t>タンカ</t>
    </rPh>
    <rPh sb="3" eb="4">
      <t>エン</t>
    </rPh>
    <phoneticPr fontId="1"/>
  </si>
  <si>
    <t>円</t>
    <rPh sb="0" eb="1">
      <t>エン</t>
    </rPh>
    <phoneticPr fontId="1"/>
  </si>
  <si>
    <t>水稲</t>
    <rPh sb="0" eb="2">
      <t>スイトウ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</si>
  <si>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</si>
  <si>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</si>
  <si>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養鯉</t>
    <rPh sb="0" eb="2">
      <t>ヨウリ</t>
    </rPh>
    <phoneticPr fontId="1"/>
  </si>
  <si>
    <t>花き</t>
    <rPh sb="0" eb="1">
      <t>カ</t>
    </rPh>
    <phoneticPr fontId="1"/>
  </si>
  <si>
    <t>－</t>
  </si>
  <si>
    <t>ポンプ50</t>
    <phoneticPr fontId="1"/>
  </si>
  <si>
    <t>ホース25m</t>
    <phoneticPr fontId="1"/>
  </si>
  <si>
    <t>事業費
合計</t>
    <rPh sb="0" eb="3">
      <t>ジギョウヒ</t>
    </rPh>
    <rPh sb="4" eb="6">
      <t>ゴウケイ</t>
    </rPh>
    <phoneticPr fontId="1"/>
  </si>
  <si>
    <t>経営面積に対するかん水必要面積</t>
    <rPh sb="0" eb="2">
      <t>ケイエイ</t>
    </rPh>
    <rPh sb="2" eb="4">
      <t>メンセキ</t>
    </rPh>
    <rPh sb="5" eb="6">
      <t>タイ</t>
    </rPh>
    <rPh sb="10" eb="11">
      <t>スイ</t>
    </rPh>
    <rPh sb="11" eb="13">
      <t>ヒツヨウ</t>
    </rPh>
    <rPh sb="13" eb="15">
      <t>メンセキ</t>
    </rPh>
    <phoneticPr fontId="1"/>
  </si>
  <si>
    <t>%</t>
    <phoneticPr fontId="1"/>
  </si>
  <si>
    <t>農業　太郎</t>
    <rPh sb="0" eb="2">
      <t>ノウギョウ</t>
    </rPh>
    <rPh sb="3" eb="5">
      <t>タロウ</t>
    </rPh>
    <phoneticPr fontId="1"/>
  </si>
  <si>
    <t>新潟　県太郎</t>
    <rPh sb="0" eb="2">
      <t>ニイガタ</t>
    </rPh>
    <rPh sb="3" eb="4">
      <t>ケン</t>
    </rPh>
    <rPh sb="4" eb="6">
      <t>タロウ</t>
    </rPh>
    <phoneticPr fontId="1"/>
  </si>
  <si>
    <t>佐渡　一郎</t>
    <rPh sb="0" eb="2">
      <t>サド</t>
    </rPh>
    <rPh sb="3" eb="5">
      <t>イチロウ</t>
    </rPh>
    <phoneticPr fontId="1"/>
  </si>
  <si>
    <t>ホース25m</t>
  </si>
  <si>
    <t>ポンプ50</t>
  </si>
  <si>
    <t>ホース50m</t>
    <phoneticPr fontId="1"/>
  </si>
  <si>
    <t>ポンプ80</t>
    <phoneticPr fontId="1"/>
  </si>
  <si>
    <t>農家　花子</t>
    <rPh sb="0" eb="2">
      <t>ノウカ</t>
    </rPh>
    <rPh sb="3" eb="5">
      <t>ハナコ</t>
    </rPh>
    <phoneticPr fontId="1"/>
  </si>
  <si>
    <t>被害
面積</t>
    <rPh sb="0" eb="1">
      <t>ヒ</t>
    </rPh>
    <rPh sb="1" eb="2">
      <t>ガイ</t>
    </rPh>
    <rPh sb="3" eb="4">
      <t>メン</t>
    </rPh>
    <rPh sb="4" eb="5">
      <t>セキ</t>
    </rPh>
    <phoneticPr fontId="1"/>
  </si>
  <si>
    <t>かん水
必要面積</t>
    <rPh sb="4" eb="6">
      <t>ヒツヨウ</t>
    </rPh>
    <phoneticPr fontId="1"/>
  </si>
  <si>
    <t>品名・型番</t>
    <rPh sb="0" eb="2">
      <t>ヒンメイ</t>
    </rPh>
    <rPh sb="3" eb="5">
      <t>カタバン</t>
    </rPh>
    <phoneticPr fontId="1"/>
  </si>
  <si>
    <t>経営面積</t>
    <rPh sb="0" eb="2">
      <t>ケイエイ</t>
    </rPh>
    <rPh sb="2" eb="4">
      <t>メンセキ</t>
    </rPh>
    <phoneticPr fontId="1"/>
  </si>
  <si>
    <t>対象農家
業者名</t>
    <rPh sb="0" eb="2">
      <t>タイショウ</t>
    </rPh>
    <rPh sb="2" eb="4">
      <t>ノウカ</t>
    </rPh>
    <rPh sb="5" eb="7">
      <t>ギョウシャ</t>
    </rPh>
    <rPh sb="7" eb="8">
      <t>メイ</t>
    </rPh>
    <phoneticPr fontId="1"/>
  </si>
  <si>
    <t>タンク
購入
(500ℓ以上)</t>
    <rPh sb="4" eb="6">
      <t>コウニュウ</t>
    </rPh>
    <rPh sb="12" eb="14">
      <t>イジョウ</t>
    </rPh>
    <phoneticPr fontId="1"/>
  </si>
  <si>
    <t>タンク
購入(500ℓ以上)</t>
    <rPh sb="4" eb="6">
      <t>コウニュウ</t>
    </rPh>
    <rPh sb="11" eb="13">
      <t>イジョウ</t>
    </rPh>
    <phoneticPr fontId="1"/>
  </si>
  <si>
    <t>かん水
必要面積</t>
    <phoneticPr fontId="1"/>
  </si>
  <si>
    <t>ha</t>
    <phoneticPr fontId="1"/>
  </si>
  <si>
    <t>（a）</t>
    <phoneticPr fontId="1"/>
  </si>
  <si>
    <t>(a)</t>
    <phoneticPr fontId="1"/>
  </si>
  <si>
    <t>タンク500ℓ</t>
    <phoneticPr fontId="1"/>
  </si>
  <si>
    <t>品名・型番</t>
    <phoneticPr fontId="1"/>
  </si>
  <si>
    <t>Ｈ・・・・・・・</t>
    <phoneticPr fontId="1"/>
  </si>
  <si>
    <t>Ｐ・・・・・・・</t>
    <phoneticPr fontId="1"/>
  </si>
  <si>
    <t>Ｈ・・・・・・・・</t>
    <phoneticPr fontId="1"/>
  </si>
  <si>
    <t>Ｐ・・・・・・・・</t>
    <phoneticPr fontId="1"/>
  </si>
  <si>
    <t>Ｔ・・・・・・・</t>
    <phoneticPr fontId="1"/>
  </si>
  <si>
    <t>【記載例】</t>
    <rPh sb="1" eb="4">
      <t>キサイレイ</t>
    </rPh>
    <phoneticPr fontId="1"/>
  </si>
  <si>
    <t>事業実施計画書・報告書</t>
    <rPh sb="0" eb="2">
      <t>ジギョウ</t>
    </rPh>
    <rPh sb="2" eb="4">
      <t>ジッシ</t>
    </rPh>
    <rPh sb="4" eb="6">
      <t>ケイカク</t>
    </rPh>
    <rPh sb="6" eb="7">
      <t>ショ</t>
    </rPh>
    <rPh sb="8" eb="11">
      <t>ホウコクショ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</si>
  <si>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</si>
  <si>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</si>
  <si>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</si>
  <si>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例4</t>
    <rPh sb="0" eb="1">
      <t>レイ</t>
    </rPh>
    <phoneticPr fontId="1"/>
  </si>
  <si>
    <t>かん水
面積
(a)</t>
    <rPh sb="2" eb="3">
      <t>スイ</t>
    </rPh>
    <rPh sb="4" eb="6">
      <t>メンセキ</t>
    </rPh>
    <phoneticPr fontId="1"/>
  </si>
  <si>
    <t>８月末までに枯死の恐れがあった面積に入力</t>
    <rPh sb="1" eb="2">
      <t>ガツ</t>
    </rPh>
    <rPh sb="2" eb="3">
      <t>マツ</t>
    </rPh>
    <rPh sb="6" eb="8">
      <t>コシ</t>
    </rPh>
    <rPh sb="9" eb="10">
      <t>オソ</t>
    </rPh>
    <rPh sb="15" eb="17">
      <t>メンセキ</t>
    </rPh>
    <rPh sb="18" eb="20">
      <t>ニュウリョク</t>
    </rPh>
    <phoneticPr fontId="1"/>
  </si>
  <si>
    <t>枯死相当面積</t>
    <rPh sb="0" eb="2">
      <t>コシ</t>
    </rPh>
    <rPh sb="2" eb="4">
      <t>ソウトウ</t>
    </rPh>
    <rPh sb="4" eb="6">
      <t>メンセキ</t>
    </rPh>
    <phoneticPr fontId="1"/>
  </si>
  <si>
    <t>枯死相当面積
（ａ）</t>
    <rPh sb="0" eb="2">
      <t>コシ</t>
    </rPh>
    <rPh sb="2" eb="4">
      <t>ソウトウ</t>
    </rPh>
    <rPh sb="4" eb="6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</si>
</sst>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7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75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76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2" borderId="66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4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80" xfId="0" applyFill="1" applyBorder="1" applyAlignment="1">
      <alignment horizontal="center" vertical="center" shrinkToFit="1"/>
    </xf>
    <xf numFmtId="0" fontId="0" fillId="2" borderId="84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42" xfId="0" applyFill="1" applyBorder="1" applyAlignment="1">
      <alignment vertical="center" shrinkToFit="1"/>
    </xf>
    <xf numFmtId="0" fontId="0" fillId="2" borderId="87" xfId="0" applyFill="1" applyBorder="1" applyAlignment="1">
      <alignment horizontal="center" vertical="center" shrinkToFit="1"/>
    </xf>
    <xf numFmtId="0" fontId="0" fillId="2" borderId="86" xfId="0" applyFill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 shrinkToFit="1"/>
    </xf>
    <xf numFmtId="0" fontId="0" fillId="2" borderId="87" xfId="0" applyFill="1" applyBorder="1" applyAlignment="1">
      <alignment vertical="center" shrinkToFit="1"/>
    </xf>
    <xf numFmtId="0" fontId="0" fillId="2" borderId="80" xfId="0" applyFill="1" applyBorder="1" applyAlignment="1">
      <alignment vertical="center" shrinkToFit="1"/>
    </xf>
    <xf numFmtId="0" fontId="5" fillId="0" borderId="36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65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86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8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123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shrinkToFit="1"/>
    </xf>
    <xf numFmtId="0" fontId="7" fillId="2" borderId="122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84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2" borderId="47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0" fontId="7" fillId="2" borderId="7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38" fontId="7" fillId="2" borderId="46" xfId="1" applyFont="1" applyFill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shrinkToFit="1"/>
    </xf>
    <xf numFmtId="38" fontId="7" fillId="2" borderId="51" xfId="1" applyFont="1" applyFill="1" applyBorder="1" applyAlignment="1">
      <alignment horizontal="center" vertical="center" shrinkToFit="1"/>
    </xf>
    <xf numFmtId="38" fontId="7" fillId="2" borderId="52" xfId="1" applyFont="1" applyFill="1" applyBorder="1" applyAlignment="1">
      <alignment horizontal="center" vertical="center" shrinkToFit="1"/>
    </xf>
    <xf numFmtId="38" fontId="7" fillId="2" borderId="53" xfId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8" fontId="7" fillId="2" borderId="54" xfId="0" applyNumberFormat="1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38" fontId="7" fillId="2" borderId="71" xfId="1" applyFont="1" applyFill="1" applyBorder="1" applyAlignment="1">
      <alignment horizontal="center" vertical="center" shrinkToFit="1"/>
    </xf>
    <xf numFmtId="38" fontId="0" fillId="0" borderId="97" xfId="1" applyFont="1" applyBorder="1" applyAlignment="1">
      <alignment horizontal="center" vertical="center" shrinkToFit="1"/>
    </xf>
    <xf numFmtId="38" fontId="0" fillId="0" borderId="34" xfId="1" applyFont="1" applyBorder="1" applyAlignment="1">
      <alignment horizontal="center" vertical="center" shrinkToFit="1"/>
    </xf>
    <xf numFmtId="38" fontId="0" fillId="0" borderId="98" xfId="1" applyFont="1" applyBorder="1" applyAlignment="1">
      <alignment horizontal="center" vertical="center" shrinkToFit="1"/>
    </xf>
    <xf numFmtId="38" fontId="0" fillId="0" borderId="96" xfId="1" applyFont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0" fillId="2" borderId="94" xfId="0" applyFill="1" applyBorder="1" applyAlignment="1">
      <alignment horizontal="center" vertical="center" shrinkToFit="1"/>
    </xf>
    <xf numFmtId="0" fontId="0" fillId="2" borderId="111" xfId="0" applyFill="1" applyBorder="1" applyAlignment="1">
      <alignment horizontal="center" vertical="center" shrinkToFit="1"/>
    </xf>
    <xf numFmtId="0" fontId="0" fillId="2" borderId="107" xfId="0" applyFill="1" applyBorder="1" applyAlignment="1">
      <alignment horizontal="center" vertical="center" shrinkToFit="1"/>
    </xf>
    <xf numFmtId="0" fontId="0" fillId="2" borderId="113" xfId="0" applyFill="1" applyBorder="1" applyAlignment="1">
      <alignment horizontal="center" vertical="center" shrinkToFit="1"/>
    </xf>
    <xf numFmtId="38" fontId="0" fillId="2" borderId="56" xfId="1" applyFont="1" applyFill="1" applyBorder="1" applyAlignment="1">
      <alignment horizontal="center" vertical="center" shrinkToFit="1"/>
    </xf>
    <xf numFmtId="38" fontId="0" fillId="2" borderId="52" xfId="1" applyFont="1" applyFill="1" applyBorder="1" applyAlignment="1">
      <alignment horizontal="center" vertical="center" shrinkToFit="1"/>
    </xf>
    <xf numFmtId="38" fontId="0" fillId="2" borderId="57" xfId="1" applyFont="1" applyFill="1" applyBorder="1" applyAlignment="1">
      <alignment horizontal="center" vertical="center" shrinkToFit="1"/>
    </xf>
    <xf numFmtId="0" fontId="0" fillId="2" borderId="8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38" fontId="0" fillId="0" borderId="120" xfId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9" fontId="0" fillId="0" borderId="68" xfId="0" applyNumberFormat="1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9" fontId="0" fillId="0" borderId="20" xfId="0" applyNumberFormat="1" applyFill="1" applyBorder="1" applyAlignment="1">
      <alignment horizontal="center" vertical="center" shrinkToFit="1"/>
    </xf>
    <xf numFmtId="9" fontId="0" fillId="0" borderId="29" xfId="0" applyNumberForma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64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9" fontId="0" fillId="0" borderId="22" xfId="0" applyNumberFormat="1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0" fillId="2" borderId="117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 shrinkToFit="1"/>
    </xf>
    <xf numFmtId="9" fontId="0" fillId="0" borderId="84" xfId="0" applyNumberFormat="1" applyFill="1" applyBorder="1" applyAlignment="1">
      <alignment horizontal="center" vertical="center" shrinkToFit="1"/>
    </xf>
    <xf numFmtId="0" fontId="0" fillId="2" borderId="85" xfId="0" applyFill="1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9" fontId="0" fillId="0" borderId="42" xfId="0" applyNumberFormat="1" applyFill="1" applyBorder="1" applyAlignment="1">
      <alignment horizontal="center" vertical="center" shrinkToFit="1"/>
    </xf>
    <xf numFmtId="9" fontId="0" fillId="0" borderId="80" xfId="0" applyNumberFormat="1" applyFill="1" applyBorder="1" applyAlignment="1">
      <alignment horizontal="center" vertical="center" shrinkToFit="1"/>
    </xf>
    <xf numFmtId="38" fontId="0" fillId="2" borderId="116" xfId="1" applyFont="1" applyFill="1" applyBorder="1" applyAlignment="1">
      <alignment horizontal="center" vertical="center" shrinkToFit="1"/>
    </xf>
    <xf numFmtId="38" fontId="0" fillId="2" borderId="108" xfId="1" applyFont="1" applyFill="1" applyBorder="1" applyAlignment="1">
      <alignment horizontal="center" vertical="center" shrinkToFit="1"/>
    </xf>
    <xf numFmtId="38" fontId="0" fillId="2" borderId="110" xfId="1" applyFont="1" applyFill="1" applyBorder="1" applyAlignment="1">
      <alignment horizontal="center" vertical="center" shrinkToFit="1"/>
    </xf>
    <xf numFmtId="0" fontId="0" fillId="2" borderId="95" xfId="0" applyFill="1" applyBorder="1" applyAlignment="1">
      <alignment horizontal="center" vertical="center" shrinkToFit="1"/>
    </xf>
    <xf numFmtId="0" fontId="0" fillId="2" borderId="115" xfId="0" applyFill="1" applyBorder="1" applyAlignment="1">
      <alignment horizontal="center" vertical="center" shrinkToFit="1"/>
    </xf>
    <xf numFmtId="0" fontId="0" fillId="2" borderId="109" xfId="0" applyFill="1" applyBorder="1" applyAlignment="1">
      <alignment horizontal="center" vertical="center" shrinkToFit="1"/>
    </xf>
    <xf numFmtId="0" fontId="0" fillId="2" borderId="112" xfId="0" applyFill="1" applyBorder="1" applyAlignment="1">
      <alignment horizontal="center" vertical="center" shrinkToFit="1"/>
    </xf>
    <xf numFmtId="0" fontId="0" fillId="2" borderId="108" xfId="0" applyFill="1" applyBorder="1" applyAlignment="1">
      <alignment horizontal="center" vertical="center" shrinkToFit="1"/>
    </xf>
    <xf numFmtId="0" fontId="0" fillId="2" borderId="119" xfId="0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9" fontId="0" fillId="0" borderId="88" xfId="0" applyNumberFormat="1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38" fontId="0" fillId="2" borderId="53" xfId="1" applyFont="1" applyFill="1" applyBorder="1" applyAlignment="1">
      <alignment horizontal="center" vertical="center" shrinkToFit="1"/>
    </xf>
    <xf numFmtId="0" fontId="0" fillId="2" borderId="110" xfId="0" applyFill="1" applyBorder="1" applyAlignment="1">
      <alignment horizontal="center" vertical="center" shrinkToFit="1"/>
    </xf>
    <xf numFmtId="0" fontId="0" fillId="2" borderId="114" xfId="0" applyFill="1" applyBorder="1" applyAlignment="1">
      <alignment horizontal="center" vertical="center" shrinkToFit="1"/>
    </xf>
    <xf numFmtId="38" fontId="0" fillId="2" borderId="63" xfId="1" applyFont="1" applyFill="1" applyBorder="1" applyAlignment="1">
      <alignment horizontal="center" vertical="center" shrinkToFit="1"/>
    </xf>
    <xf numFmtId="0" fontId="0" fillId="2" borderId="116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wrapText="1"/>
    </xf>
    <xf numFmtId="0" fontId="0" fillId="2" borderId="106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90" xfId="0" applyFill="1" applyBorder="1" applyAlignment="1">
      <alignment horizontal="center" vertical="center" shrinkToFit="1"/>
    </xf>
    <xf numFmtId="0" fontId="0" fillId="2" borderId="105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38" fontId="0" fillId="2" borderId="51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shrinkToFit="1"/>
    </xf>
    <xf numFmtId="0" fontId="0" fillId="2" borderId="65" xfId="0" applyFill="1" applyBorder="1" applyAlignment="1">
      <alignment vertical="center" shrinkToFit="1"/>
    </xf>
    <xf numFmtId="0" fontId="0" fillId="2" borderId="42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9" fontId="0" fillId="0" borderId="73" xfId="0" applyNumberFormat="1" applyFill="1" applyBorder="1" applyAlignment="1">
      <alignment horizontal="center" vertical="center" shrinkToFit="1"/>
    </xf>
    <xf numFmtId="0" fontId="0" fillId="2" borderId="82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1008528</xdr:colOff>
      <xdr:row>19</xdr:row>
      <xdr:rowOff>33619</xdr:rowOff>
    </xdr:from>
    <xdr:to>
      <xdr:col>15</xdr:col>
      <xdr:colOff>145675</xdr:colOff>
      <xdr:row>21</xdr:row>
      <xdr:rowOff>33619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82969" y="4572001"/>
          <a:ext cx="1624853" cy="4034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（２，０００円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１０日）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23"/>
  <sheetViews>
    <sheetView tabSelected="1" view="pageBreakPreview" zoomScale="70" zoomScaleNormal="100" zoomScaleSheetLayoutView="70" workbookViewId="0">
      <selection activeCell="K5" sqref="K5:K6"/>
    </sheetView>
  </sheetViews>
  <sheetFormatPr defaultRowHeight="13.5" x14ac:dyDescent="0.15"/>
  <cols>
    <col min="1" max="1" width="16.625" customWidth="1"/>
    <col min="2" max="2" width="5.25" customWidth="1"/>
    <col min="3" max="3" width="10.5" customWidth="1"/>
    <col min="4" max="5" width="9" hidden="1" customWidth="1"/>
    <col min="6" max="6" width="10.625" customWidth="1"/>
    <col min="7" max="7" width="9" hidden="1" customWidth="1"/>
    <col min="8" max="8" width="10.625" customWidth="1"/>
    <col min="9" max="9" width="9" hidden="1" customWidth="1"/>
    <col min="10" max="11" width="16.125" customWidth="1"/>
    <col min="12" max="12" width="12.625" customWidth="1"/>
    <col min="13" max="13" width="11" customWidth="1"/>
    <col min="14" max="14" width="12.625" customWidth="1"/>
    <col min="15" max="15" width="11" customWidth="1"/>
    <col min="16" max="16" width="10.375" customWidth="1"/>
    <col min="17" max="17" width="11" customWidth="1"/>
    <col min="18" max="18" width="10.375" customWidth="1"/>
    <col min="19" max="19" width="11" customWidth="1"/>
    <col min="20" max="20" width="10.375" customWidth="1"/>
    <col min="21" max="21" width="11" customWidth="1"/>
    <col min="22" max="22" width="14.125" customWidth="1"/>
    <col min="23" max="26" width="9.375" customWidth="1"/>
    <col min="27" max="27" width="11" customWidth="1"/>
  </cols>
  <sheetData>
    <row r="1" spans="1:27" ht="33" customHeight="1" x14ac:dyDescent="0.15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25"/>
      <c r="X1" s="25"/>
      <c r="Y1" s="25"/>
      <c r="Z1" s="25"/>
      <c r="AA1" s="25"/>
    </row>
    <row r="2" spans="1:27" ht="9" customHeight="1" x14ac:dyDescent="0.15">
      <c r="A2" s="2"/>
      <c r="B2" s="2"/>
      <c r="C2" s="2"/>
      <c r="D2" s="16"/>
      <c r="E2" s="16"/>
      <c r="F2" s="16"/>
      <c r="G2" s="2"/>
      <c r="H2" s="17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06"/>
      <c r="X2" s="106"/>
      <c r="Y2" s="106"/>
      <c r="Z2" s="106"/>
      <c r="AA2" s="106"/>
    </row>
    <row r="3" spans="1:27" ht="9" customHeight="1" thickBot="1" x14ac:dyDescent="0.2"/>
    <row r="4" spans="1:27" ht="16.5" customHeight="1" x14ac:dyDescent="0.15">
      <c r="A4" s="107" t="s">
        <v>44</v>
      </c>
      <c r="B4" s="113" t="s">
        <v>43</v>
      </c>
      <c r="C4" s="114"/>
      <c r="D4" s="113" t="s">
        <v>67</v>
      </c>
      <c r="E4" s="134"/>
      <c r="F4" s="114"/>
      <c r="G4" s="109" t="s">
        <v>40</v>
      </c>
      <c r="H4" s="109" t="s">
        <v>64</v>
      </c>
      <c r="I4" s="109" t="s">
        <v>41</v>
      </c>
      <c r="J4" s="119" t="s">
        <v>5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1"/>
      <c r="W4" s="111" t="s">
        <v>10</v>
      </c>
      <c r="X4" s="122" t="s">
        <v>4</v>
      </c>
      <c r="Y4" s="122"/>
      <c r="Z4" s="123"/>
      <c r="AA4" s="124" t="s">
        <v>3</v>
      </c>
    </row>
    <row r="5" spans="1:27" ht="42" customHeight="1" x14ac:dyDescent="0.15">
      <c r="A5" s="108"/>
      <c r="B5" s="115"/>
      <c r="C5" s="116"/>
      <c r="D5" s="115"/>
      <c r="E5" s="135"/>
      <c r="F5" s="116"/>
      <c r="G5" s="110"/>
      <c r="H5" s="110"/>
      <c r="I5" s="110"/>
      <c r="J5" s="108" t="s">
        <v>15</v>
      </c>
      <c r="K5" s="133" t="s">
        <v>42</v>
      </c>
      <c r="L5" s="100" t="s">
        <v>11</v>
      </c>
      <c r="M5" s="101"/>
      <c r="N5" s="100" t="s">
        <v>12</v>
      </c>
      <c r="O5" s="101"/>
      <c r="P5" s="100" t="s">
        <v>13</v>
      </c>
      <c r="Q5" s="101"/>
      <c r="R5" s="100" t="s">
        <v>14</v>
      </c>
      <c r="S5" s="101"/>
      <c r="T5" s="100" t="s">
        <v>46</v>
      </c>
      <c r="U5" s="101"/>
      <c r="V5" s="131" t="s">
        <v>29</v>
      </c>
      <c r="W5" s="112"/>
      <c r="X5" s="9" t="s">
        <v>0</v>
      </c>
      <c r="Y5" s="9" t="s">
        <v>2</v>
      </c>
      <c r="Z5" s="10" t="s">
        <v>1</v>
      </c>
      <c r="AA5" s="125"/>
    </row>
    <row r="6" spans="1:27" ht="42" customHeight="1" thickBot="1" x14ac:dyDescent="0.2">
      <c r="A6" s="108"/>
      <c r="B6" s="117" t="s">
        <v>49</v>
      </c>
      <c r="C6" s="118"/>
      <c r="D6" s="117"/>
      <c r="E6" s="136"/>
      <c r="F6" s="118"/>
      <c r="G6" s="56" t="s">
        <v>17</v>
      </c>
      <c r="H6" s="128"/>
      <c r="I6" s="56" t="s">
        <v>16</v>
      </c>
      <c r="J6" s="127"/>
      <c r="K6" s="128"/>
      <c r="L6" s="57" t="s">
        <v>18</v>
      </c>
      <c r="M6" s="58" t="s">
        <v>19</v>
      </c>
      <c r="N6" s="57" t="s">
        <v>18</v>
      </c>
      <c r="O6" s="58" t="s">
        <v>19</v>
      </c>
      <c r="P6" s="57" t="s">
        <v>18</v>
      </c>
      <c r="Q6" s="58" t="s">
        <v>19</v>
      </c>
      <c r="R6" s="57" t="s">
        <v>18</v>
      </c>
      <c r="S6" s="58" t="s">
        <v>19</v>
      </c>
      <c r="T6" s="57" t="s">
        <v>18</v>
      </c>
      <c r="U6" s="58" t="s">
        <v>19</v>
      </c>
      <c r="V6" s="132"/>
      <c r="W6" s="15" t="s">
        <v>20</v>
      </c>
      <c r="X6" s="11" t="s">
        <v>20</v>
      </c>
      <c r="Y6" s="11" t="s">
        <v>20</v>
      </c>
      <c r="Z6" s="12" t="s">
        <v>20</v>
      </c>
      <c r="AA6" s="126"/>
    </row>
    <row r="7" spans="1:27" ht="32.25" customHeight="1" thickTop="1" x14ac:dyDescent="0.15">
      <c r="A7" s="93"/>
      <c r="B7" s="86" t="s">
        <v>21</v>
      </c>
      <c r="C7" s="98"/>
      <c r="D7" s="78"/>
      <c r="E7" s="86"/>
      <c r="F7" s="86"/>
      <c r="G7" s="86"/>
      <c r="H7" s="81"/>
      <c r="I7" s="61"/>
      <c r="J7" s="70"/>
      <c r="K7" s="61"/>
      <c r="L7" s="61"/>
      <c r="M7" s="72"/>
      <c r="N7" s="61"/>
      <c r="O7" s="72"/>
      <c r="P7" s="61"/>
      <c r="Q7" s="103"/>
      <c r="R7" s="61"/>
      <c r="S7" s="102"/>
      <c r="T7" s="61"/>
      <c r="U7" s="72"/>
      <c r="V7" s="129"/>
      <c r="W7" s="70"/>
      <c r="X7" s="86"/>
      <c r="Y7" s="86"/>
      <c r="Z7" s="89"/>
      <c r="AA7" s="82"/>
    </row>
    <row r="8" spans="1:27" ht="32.25" customHeight="1" x14ac:dyDescent="0.15">
      <c r="A8" s="94"/>
      <c r="B8" s="97"/>
      <c r="C8" s="99"/>
      <c r="D8" s="74"/>
      <c r="E8" s="97"/>
      <c r="F8" s="97"/>
      <c r="G8" s="97"/>
      <c r="H8" s="76"/>
      <c r="I8" s="63"/>
      <c r="J8" s="65"/>
      <c r="K8" s="62"/>
      <c r="L8" s="62"/>
      <c r="M8" s="68"/>
      <c r="N8" s="62"/>
      <c r="O8" s="68"/>
      <c r="P8" s="62"/>
      <c r="Q8" s="104"/>
      <c r="R8" s="62"/>
      <c r="S8" s="68"/>
      <c r="T8" s="62"/>
      <c r="U8" s="68"/>
      <c r="V8" s="90"/>
      <c r="W8" s="65"/>
      <c r="X8" s="79"/>
      <c r="Y8" s="79"/>
      <c r="Z8" s="90"/>
      <c r="AA8" s="83"/>
    </row>
    <row r="9" spans="1:27" ht="32.25" customHeight="1" x14ac:dyDescent="0.15">
      <c r="A9" s="94"/>
      <c r="B9" s="76" t="s">
        <v>22</v>
      </c>
      <c r="C9" s="76"/>
      <c r="D9" s="74">
        <f t="shared" ref="D9" si="0">E10+F10</f>
        <v>0</v>
      </c>
      <c r="E9" s="76"/>
      <c r="F9" s="76"/>
      <c r="G9" s="76"/>
      <c r="H9" s="76"/>
      <c r="I9" s="88"/>
      <c r="J9" s="65"/>
      <c r="K9" s="62"/>
      <c r="L9" s="62"/>
      <c r="M9" s="68"/>
      <c r="N9" s="62"/>
      <c r="O9" s="68"/>
      <c r="P9" s="62"/>
      <c r="Q9" s="104"/>
      <c r="R9" s="62"/>
      <c r="S9" s="68"/>
      <c r="T9" s="62"/>
      <c r="U9" s="68"/>
      <c r="V9" s="90"/>
      <c r="W9" s="65"/>
      <c r="X9" s="79"/>
      <c r="Y9" s="79"/>
      <c r="Z9" s="90"/>
      <c r="AA9" s="83"/>
    </row>
    <row r="10" spans="1:27" ht="32.25" customHeight="1" x14ac:dyDescent="0.15">
      <c r="A10" s="94"/>
      <c r="B10" s="76"/>
      <c r="C10" s="76"/>
      <c r="D10" s="74"/>
      <c r="E10" s="76"/>
      <c r="F10" s="76"/>
      <c r="G10" s="76"/>
      <c r="H10" s="76"/>
      <c r="I10" s="88"/>
      <c r="J10" s="65"/>
      <c r="K10" s="62"/>
      <c r="L10" s="62"/>
      <c r="M10" s="68"/>
      <c r="N10" s="62"/>
      <c r="O10" s="68"/>
      <c r="P10" s="62"/>
      <c r="Q10" s="104"/>
      <c r="R10" s="62"/>
      <c r="S10" s="68"/>
      <c r="T10" s="62"/>
      <c r="U10" s="68"/>
      <c r="V10" s="90"/>
      <c r="W10" s="65"/>
      <c r="X10" s="79"/>
      <c r="Y10" s="79"/>
      <c r="Z10" s="90"/>
      <c r="AA10" s="83"/>
    </row>
    <row r="11" spans="1:27" ht="32.25" customHeight="1" x14ac:dyDescent="0.15">
      <c r="A11" s="94"/>
      <c r="B11" s="76" t="s">
        <v>23</v>
      </c>
      <c r="C11" s="76"/>
      <c r="D11" s="74">
        <f t="shared" ref="D11" si="1">E12+F12</f>
        <v>0</v>
      </c>
      <c r="E11" s="76"/>
      <c r="F11" s="76"/>
      <c r="G11" s="76"/>
      <c r="H11" s="76"/>
      <c r="I11" s="88"/>
      <c r="J11" s="71"/>
      <c r="K11" s="63"/>
      <c r="L11" s="63"/>
      <c r="M11" s="73"/>
      <c r="N11" s="63"/>
      <c r="O11" s="73"/>
      <c r="P11" s="63"/>
      <c r="Q11" s="105"/>
      <c r="R11" s="63"/>
      <c r="S11" s="73"/>
      <c r="T11" s="63"/>
      <c r="U11" s="73"/>
      <c r="V11" s="90"/>
      <c r="W11" s="65"/>
      <c r="X11" s="79"/>
      <c r="Y11" s="79"/>
      <c r="Z11" s="90"/>
      <c r="AA11" s="83"/>
    </row>
    <row r="12" spans="1:27" ht="32.25" customHeight="1" x14ac:dyDescent="0.15">
      <c r="A12" s="94"/>
      <c r="B12" s="76"/>
      <c r="C12" s="76"/>
      <c r="D12" s="74"/>
      <c r="E12" s="76"/>
      <c r="F12" s="76"/>
      <c r="G12" s="76"/>
      <c r="H12" s="76"/>
      <c r="I12" s="88"/>
      <c r="J12" s="64"/>
      <c r="K12" s="62"/>
      <c r="L12" s="62"/>
      <c r="M12" s="68"/>
      <c r="N12" s="62"/>
      <c r="O12" s="68"/>
      <c r="P12" s="62"/>
      <c r="Q12" s="68"/>
      <c r="R12" s="62"/>
      <c r="S12" s="104"/>
      <c r="T12" s="62"/>
      <c r="U12" s="68"/>
      <c r="V12" s="90"/>
      <c r="W12" s="65"/>
      <c r="X12" s="79"/>
      <c r="Y12" s="79"/>
      <c r="Z12" s="90"/>
      <c r="AA12" s="83"/>
    </row>
    <row r="13" spans="1:27" ht="32.25" customHeight="1" x14ac:dyDescent="0.15">
      <c r="A13" s="94"/>
      <c r="B13" s="76" t="s">
        <v>25</v>
      </c>
      <c r="C13" s="76"/>
      <c r="D13" s="74">
        <f t="shared" ref="D13" si="2">E14+F14</f>
        <v>0</v>
      </c>
      <c r="E13" s="76"/>
      <c r="F13" s="76"/>
      <c r="G13" s="76"/>
      <c r="H13" s="76"/>
      <c r="I13" s="88"/>
      <c r="J13" s="65"/>
      <c r="K13" s="62"/>
      <c r="L13" s="62"/>
      <c r="M13" s="68"/>
      <c r="N13" s="62"/>
      <c r="O13" s="68"/>
      <c r="P13" s="62"/>
      <c r="Q13" s="68"/>
      <c r="R13" s="62"/>
      <c r="S13" s="104"/>
      <c r="T13" s="62"/>
      <c r="U13" s="68"/>
      <c r="V13" s="90"/>
      <c r="W13" s="65"/>
      <c r="X13" s="79"/>
      <c r="Y13" s="79"/>
      <c r="Z13" s="90"/>
      <c r="AA13" s="83"/>
    </row>
    <row r="14" spans="1:27" ht="32.25" customHeight="1" x14ac:dyDescent="0.15">
      <c r="A14" s="94"/>
      <c r="B14" s="76"/>
      <c r="C14" s="76"/>
      <c r="D14" s="74"/>
      <c r="E14" s="76"/>
      <c r="F14" s="76"/>
      <c r="G14" s="76"/>
      <c r="H14" s="76"/>
      <c r="I14" s="88"/>
      <c r="J14" s="65"/>
      <c r="K14" s="62"/>
      <c r="L14" s="62"/>
      <c r="M14" s="68"/>
      <c r="N14" s="62"/>
      <c r="O14" s="68"/>
      <c r="P14" s="62"/>
      <c r="Q14" s="68"/>
      <c r="R14" s="62"/>
      <c r="S14" s="104"/>
      <c r="T14" s="62"/>
      <c r="U14" s="68"/>
      <c r="V14" s="90"/>
      <c r="W14" s="65"/>
      <c r="X14" s="79"/>
      <c r="Y14" s="79"/>
      <c r="Z14" s="90"/>
      <c r="AA14" s="83"/>
    </row>
    <row r="15" spans="1:27" ht="32.25" customHeight="1" x14ac:dyDescent="0.15">
      <c r="A15" s="94"/>
      <c r="B15" s="87" t="s">
        <v>24</v>
      </c>
      <c r="C15" s="79"/>
      <c r="D15" s="74">
        <f t="shared" ref="D15" si="3">E16+F16</f>
        <v>0</v>
      </c>
      <c r="E15" s="79"/>
      <c r="F15" s="79"/>
      <c r="G15" s="79"/>
      <c r="H15" s="76"/>
      <c r="I15" s="62"/>
      <c r="J15" s="65"/>
      <c r="K15" s="62"/>
      <c r="L15" s="62"/>
      <c r="M15" s="68"/>
      <c r="N15" s="62"/>
      <c r="O15" s="68"/>
      <c r="P15" s="62"/>
      <c r="Q15" s="68"/>
      <c r="R15" s="62"/>
      <c r="S15" s="104"/>
      <c r="T15" s="62"/>
      <c r="U15" s="68"/>
      <c r="V15" s="90"/>
      <c r="W15" s="65"/>
      <c r="X15" s="79"/>
      <c r="Y15" s="79"/>
      <c r="Z15" s="90"/>
      <c r="AA15" s="83"/>
    </row>
    <row r="16" spans="1:27" ht="32.25" customHeight="1" thickBot="1" x14ac:dyDescent="0.2">
      <c r="A16" s="95"/>
      <c r="B16" s="96"/>
      <c r="C16" s="80"/>
      <c r="D16" s="75"/>
      <c r="E16" s="80"/>
      <c r="F16" s="80"/>
      <c r="G16" s="80"/>
      <c r="H16" s="77"/>
      <c r="I16" s="67"/>
      <c r="J16" s="66"/>
      <c r="K16" s="67"/>
      <c r="L16" s="67"/>
      <c r="M16" s="69"/>
      <c r="N16" s="67"/>
      <c r="O16" s="69"/>
      <c r="P16" s="67"/>
      <c r="Q16" s="69"/>
      <c r="R16" s="67"/>
      <c r="S16" s="137"/>
      <c r="T16" s="67"/>
      <c r="U16" s="69"/>
      <c r="V16" s="130"/>
      <c r="W16" s="85"/>
      <c r="X16" s="87"/>
      <c r="Y16" s="87"/>
      <c r="Z16" s="91"/>
      <c r="AA16" s="84"/>
    </row>
    <row r="18" spans="6:8" x14ac:dyDescent="0.15">
      <c r="F18" s="60"/>
      <c r="H18" s="59" t="s">
        <v>65</v>
      </c>
    </row>
    <row r="19" spans="6:8" x14ac:dyDescent="0.15">
      <c r="F19" s="60"/>
      <c r="H19" s="60"/>
    </row>
    <row r="20" spans="6:8" x14ac:dyDescent="0.15">
      <c r="F20" s="60"/>
      <c r="H20" s="60"/>
    </row>
    <row r="21" spans="6:8" x14ac:dyDescent="0.15">
      <c r="F21" s="60"/>
      <c r="H21" s="60"/>
    </row>
    <row r="22" spans="6:8" x14ac:dyDescent="0.15">
      <c r="F22" s="60"/>
      <c r="H22" s="60"/>
    </row>
    <row r="23" spans="6:8" x14ac:dyDescent="0.15">
      <c r="H23" s="60"/>
    </row>
  </sheetData>
  <mergeCells count="95">
    <mergeCell ref="V7:V16"/>
    <mergeCell ref="T5:U5"/>
    <mergeCell ref="V5:V6"/>
    <mergeCell ref="K5:K6"/>
    <mergeCell ref="D4:F6"/>
    <mergeCell ref="S12:S16"/>
    <mergeCell ref="T12:T16"/>
    <mergeCell ref="U12:U16"/>
    <mergeCell ref="D9:D10"/>
    <mergeCell ref="D11:D12"/>
    <mergeCell ref="D13:D14"/>
    <mergeCell ref="E7:E8"/>
    <mergeCell ref="F7:F8"/>
    <mergeCell ref="E9:E10"/>
    <mergeCell ref="F9:F10"/>
    <mergeCell ref="E11:E12"/>
    <mergeCell ref="W2:X2"/>
    <mergeCell ref="Y2:AA2"/>
    <mergeCell ref="A4:A6"/>
    <mergeCell ref="I4:I5"/>
    <mergeCell ref="L5:M5"/>
    <mergeCell ref="N5:O5"/>
    <mergeCell ref="G4:G5"/>
    <mergeCell ref="W4:W5"/>
    <mergeCell ref="B4:C5"/>
    <mergeCell ref="B6:C6"/>
    <mergeCell ref="J4:V4"/>
    <mergeCell ref="X4:Z4"/>
    <mergeCell ref="AA4:AA6"/>
    <mergeCell ref="J5:J6"/>
    <mergeCell ref="P5:Q5"/>
    <mergeCell ref="H4:H6"/>
    <mergeCell ref="S7:S11"/>
    <mergeCell ref="N7:N11"/>
    <mergeCell ref="O7:O11"/>
    <mergeCell ref="P7:P11"/>
    <mergeCell ref="Q7:Q11"/>
    <mergeCell ref="T7:T11"/>
    <mergeCell ref="U7:U11"/>
    <mergeCell ref="A1:V1"/>
    <mergeCell ref="A7:A16"/>
    <mergeCell ref="B9:B10"/>
    <mergeCell ref="B11:B12"/>
    <mergeCell ref="B13:B14"/>
    <mergeCell ref="B15:B16"/>
    <mergeCell ref="G7:G8"/>
    <mergeCell ref="C9:C10"/>
    <mergeCell ref="C11:C12"/>
    <mergeCell ref="G9:G10"/>
    <mergeCell ref="B7:B8"/>
    <mergeCell ref="C7:C8"/>
    <mergeCell ref="E15:E16"/>
    <mergeCell ref="R5:S5"/>
    <mergeCell ref="AA7:AA16"/>
    <mergeCell ref="I15:I16"/>
    <mergeCell ref="C15:C16"/>
    <mergeCell ref="G15:G16"/>
    <mergeCell ref="W7:W16"/>
    <mergeCell ref="X7:X16"/>
    <mergeCell ref="I9:I10"/>
    <mergeCell ref="I11:I12"/>
    <mergeCell ref="I7:I8"/>
    <mergeCell ref="Y7:Y16"/>
    <mergeCell ref="Z7:Z16"/>
    <mergeCell ref="C13:C14"/>
    <mergeCell ref="G13:G14"/>
    <mergeCell ref="I13:I14"/>
    <mergeCell ref="G11:G12"/>
    <mergeCell ref="H13:H14"/>
    <mergeCell ref="D15:D16"/>
    <mergeCell ref="H15:H16"/>
    <mergeCell ref="D7:D8"/>
    <mergeCell ref="E13:E14"/>
    <mergeCell ref="F13:F14"/>
    <mergeCell ref="F15:F16"/>
    <mergeCell ref="F11:F12"/>
    <mergeCell ref="H7:H8"/>
    <mergeCell ref="H9:H10"/>
    <mergeCell ref="H11:H12"/>
    <mergeCell ref="H18:H23"/>
    <mergeCell ref="F18:F22"/>
    <mergeCell ref="R7:R11"/>
    <mergeCell ref="J12:J16"/>
    <mergeCell ref="K12:K16"/>
    <mergeCell ref="L12:L16"/>
    <mergeCell ref="M12:M16"/>
    <mergeCell ref="N12:N16"/>
    <mergeCell ref="O12:O16"/>
    <mergeCell ref="P12:P16"/>
    <mergeCell ref="Q12:Q16"/>
    <mergeCell ref="R12:R16"/>
    <mergeCell ref="J7:J11"/>
    <mergeCell ref="K7:K11"/>
    <mergeCell ref="L7:L11"/>
    <mergeCell ref="M7:M11"/>
  </mergeCells>
  <phoneticPr fontId="1"/>
  <pageMargins left="0.39370078740157483" right="0.39370078740157483" top="0.55118110236220474" bottom="0.39370078740157483" header="0.31496062992125984" footer="0.31496062992125984"/>
  <pageSetup paperSize="9" scale="67" orientation="landscape" blackAndWhite="1" r:id="rId1"/>
  <headerFooter>
    <oddHeader>&amp;L&amp;18別記様式第２号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116"/>
  <sheetViews>
    <sheetView view="pageBreakPreview" zoomScale="85" zoomScaleNormal="100" zoomScaleSheetLayoutView="85" workbookViewId="0">
      <selection activeCell="Z5" sqref="A5:XFD5"/>
    </sheetView>
  </sheetViews>
  <sheetFormatPr defaultRowHeight="13.5" x14ac:dyDescent="0.15"/>
  <cols>
    <col min="1" max="1" width="6.625" style="1" customWidth="1"/>
    <col min="2" max="2" width="19.25" customWidth="1"/>
    <col min="3" max="4" width="7" customWidth="1"/>
    <col min="5" max="5" width="6.375" hidden="1" customWidth="1"/>
    <col min="6" max="6" width="9" hidden="1" customWidth="1"/>
    <col min="7" max="7" width="9" customWidth="1"/>
    <col min="8" max="8" width="9" hidden="1" customWidth="1"/>
    <col min="9" max="9" width="9.625" customWidth="1"/>
    <col min="10" max="11" width="9" hidden="1" customWidth="1"/>
    <col min="12" max="23" width="10.625" customWidth="1"/>
    <col min="24" max="24" width="13.5" customWidth="1"/>
    <col min="25" max="28" width="9.375" customWidth="1"/>
    <col min="29" max="29" width="11" customWidth="1"/>
  </cols>
  <sheetData>
    <row r="1" spans="1:29" ht="18.75" x14ac:dyDescent="0.15">
      <c r="A1" s="249" t="s">
        <v>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5"/>
      <c r="Z1" s="25"/>
      <c r="AA1" s="25"/>
      <c r="AB1" s="25"/>
      <c r="AC1" s="25"/>
    </row>
    <row r="2" spans="1:29" ht="18.75" x14ac:dyDescent="0.15">
      <c r="A2" s="291" t="s">
        <v>58</v>
      </c>
      <c r="B2" s="291"/>
      <c r="C2" s="4"/>
      <c r="D2" s="4"/>
      <c r="E2" s="31"/>
      <c r="F2" s="4"/>
      <c r="G2" s="35"/>
      <c r="H2" s="4"/>
      <c r="I2" s="35"/>
      <c r="J2" s="42"/>
      <c r="K2" s="4"/>
      <c r="L2" s="4"/>
      <c r="M2" s="4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93" t="s">
        <v>9</v>
      </c>
      <c r="Z2" s="293"/>
      <c r="AA2" s="269"/>
      <c r="AB2" s="269"/>
      <c r="AC2" s="269"/>
    </row>
    <row r="3" spans="1:29" ht="14.25" thickBot="1" x14ac:dyDescent="0.2">
      <c r="A3" s="292"/>
      <c r="B3" s="292"/>
    </row>
    <row r="4" spans="1:29" ht="27" customHeight="1" thickBot="1" x14ac:dyDescent="0.2">
      <c r="A4" s="270" t="s">
        <v>6</v>
      </c>
      <c r="B4" s="258" t="s">
        <v>44</v>
      </c>
      <c r="C4" s="260" t="s">
        <v>43</v>
      </c>
      <c r="D4" s="262"/>
      <c r="E4" s="260" t="s">
        <v>66</v>
      </c>
      <c r="F4" s="261"/>
      <c r="G4" s="262"/>
      <c r="H4" s="258" t="s">
        <v>40</v>
      </c>
      <c r="I4" s="258" t="s">
        <v>64</v>
      </c>
      <c r="J4" s="258" t="s">
        <v>47</v>
      </c>
      <c r="K4" s="273" t="s">
        <v>30</v>
      </c>
      <c r="L4" s="275" t="s">
        <v>5</v>
      </c>
      <c r="M4" s="275"/>
      <c r="N4" s="122"/>
      <c r="O4" s="122"/>
      <c r="P4" s="122"/>
      <c r="Q4" s="122"/>
      <c r="R4" s="258"/>
      <c r="S4" s="258"/>
      <c r="T4" s="258"/>
      <c r="U4" s="258"/>
      <c r="V4" s="258"/>
      <c r="W4" s="258"/>
      <c r="X4" s="123"/>
      <c r="Y4" s="276" t="s">
        <v>10</v>
      </c>
      <c r="Z4" s="278" t="s">
        <v>4</v>
      </c>
      <c r="AA4" s="278"/>
      <c r="AB4" s="279"/>
      <c r="AC4" s="280" t="s">
        <v>3</v>
      </c>
    </row>
    <row r="5" spans="1:29" ht="57" customHeight="1" thickTop="1" x14ac:dyDescent="0.15">
      <c r="A5" s="271"/>
      <c r="B5" s="259"/>
      <c r="C5" s="263"/>
      <c r="D5" s="265"/>
      <c r="E5" s="263"/>
      <c r="F5" s="264"/>
      <c r="G5" s="265"/>
      <c r="H5" s="259"/>
      <c r="I5" s="259"/>
      <c r="J5" s="259"/>
      <c r="K5" s="274"/>
      <c r="L5" s="265" t="s">
        <v>15</v>
      </c>
      <c r="M5" s="250" t="s">
        <v>52</v>
      </c>
      <c r="N5" s="283" t="s">
        <v>11</v>
      </c>
      <c r="O5" s="284"/>
      <c r="P5" s="283" t="s">
        <v>12</v>
      </c>
      <c r="Q5" s="285"/>
      <c r="R5" s="286" t="s">
        <v>13</v>
      </c>
      <c r="S5" s="287"/>
      <c r="T5" s="288" t="s">
        <v>14</v>
      </c>
      <c r="U5" s="287"/>
      <c r="V5" s="288" t="s">
        <v>45</v>
      </c>
      <c r="W5" s="289"/>
      <c r="X5" s="290" t="s">
        <v>29</v>
      </c>
      <c r="Y5" s="277"/>
      <c r="Z5" s="8" t="s">
        <v>0</v>
      </c>
      <c r="AA5" s="8" t="s">
        <v>2</v>
      </c>
      <c r="AB5" s="3" t="s">
        <v>1</v>
      </c>
      <c r="AC5" s="281"/>
    </row>
    <row r="6" spans="1:29" ht="15" thickBot="1" x14ac:dyDescent="0.2">
      <c r="A6" s="272"/>
      <c r="B6" s="259"/>
      <c r="C6" s="252" t="s">
        <v>50</v>
      </c>
      <c r="D6" s="253"/>
      <c r="E6" s="266"/>
      <c r="F6" s="267"/>
      <c r="G6" s="268"/>
      <c r="H6" s="11" t="s">
        <v>16</v>
      </c>
      <c r="I6" s="251"/>
      <c r="J6" s="11" t="s">
        <v>48</v>
      </c>
      <c r="K6" s="12" t="s">
        <v>31</v>
      </c>
      <c r="L6" s="268"/>
      <c r="M6" s="251"/>
      <c r="N6" s="13" t="s">
        <v>18</v>
      </c>
      <c r="O6" s="14" t="s">
        <v>19</v>
      </c>
      <c r="P6" s="13" t="s">
        <v>18</v>
      </c>
      <c r="Q6" s="50" t="s">
        <v>19</v>
      </c>
      <c r="R6" s="51" t="s">
        <v>18</v>
      </c>
      <c r="S6" s="14" t="s">
        <v>19</v>
      </c>
      <c r="T6" s="13" t="s">
        <v>18</v>
      </c>
      <c r="U6" s="14" t="s">
        <v>19</v>
      </c>
      <c r="V6" s="13" t="s">
        <v>18</v>
      </c>
      <c r="W6" s="52" t="s">
        <v>19</v>
      </c>
      <c r="X6" s="126"/>
      <c r="Y6" s="7" t="s">
        <v>8</v>
      </c>
      <c r="Z6" s="5" t="s">
        <v>8</v>
      </c>
      <c r="AA6" s="5" t="s">
        <v>8</v>
      </c>
      <c r="AB6" s="6" t="s">
        <v>8</v>
      </c>
      <c r="AC6" s="282"/>
    </row>
    <row r="7" spans="1:29" ht="15.75" customHeight="1" thickTop="1" x14ac:dyDescent="0.15">
      <c r="A7" s="254" t="s">
        <v>60</v>
      </c>
      <c r="B7" s="255" t="s">
        <v>32</v>
      </c>
      <c r="C7" s="156" t="s">
        <v>21</v>
      </c>
      <c r="D7" s="156">
        <v>300</v>
      </c>
      <c r="E7" s="27"/>
      <c r="F7" s="155"/>
      <c r="G7" s="242">
        <v>30</v>
      </c>
      <c r="H7" s="155">
        <v>10</v>
      </c>
      <c r="I7" s="242">
        <v>50</v>
      </c>
      <c r="J7" s="36"/>
      <c r="K7" s="196">
        <f>H7/D7</f>
        <v>3.3333333333333333E-2</v>
      </c>
      <c r="L7" s="296" t="s">
        <v>28</v>
      </c>
      <c r="M7" s="242" t="s">
        <v>53</v>
      </c>
      <c r="N7" s="247"/>
      <c r="O7" s="246"/>
      <c r="P7" s="247"/>
      <c r="Q7" s="244"/>
      <c r="R7" s="245"/>
      <c r="S7" s="246"/>
      <c r="T7" s="247">
        <v>1</v>
      </c>
      <c r="U7" s="248">
        <v>4500</v>
      </c>
      <c r="V7" s="247"/>
      <c r="W7" s="240"/>
      <c r="X7" s="138">
        <f>N7*O7+P7*Q7+R7*S7+T7*U7+V7*W7+N8*O8+P8*Q8+R8*S8+T8*U8+V8*W8+N12*O12+P12*Q12+R12*S12+T12*U12+V12*W12+N13*O13+P13*Q13+R13*S13+T13*U13+V13*W13</f>
        <v>84500</v>
      </c>
      <c r="Y7" s="241">
        <v>86000</v>
      </c>
      <c r="Z7" s="242"/>
      <c r="AA7" s="242"/>
      <c r="AB7" s="243"/>
      <c r="AC7" s="239"/>
    </row>
    <row r="8" spans="1:29" ht="15.75" customHeight="1" x14ac:dyDescent="0.15">
      <c r="A8" s="183"/>
      <c r="B8" s="256"/>
      <c r="C8" s="157"/>
      <c r="D8" s="157"/>
      <c r="E8" s="27"/>
      <c r="F8" s="155"/>
      <c r="G8" s="158"/>
      <c r="H8" s="155"/>
      <c r="I8" s="155"/>
      <c r="J8" s="36"/>
      <c r="K8" s="196"/>
      <c r="L8" s="201"/>
      <c r="M8" s="155"/>
      <c r="N8" s="143"/>
      <c r="O8" s="160"/>
      <c r="P8" s="143"/>
      <c r="Q8" s="146"/>
      <c r="R8" s="149"/>
      <c r="S8" s="160"/>
      <c r="T8" s="143"/>
      <c r="U8" s="152"/>
      <c r="V8" s="143"/>
      <c r="W8" s="226"/>
      <c r="X8" s="139"/>
      <c r="Y8" s="180"/>
      <c r="Z8" s="155"/>
      <c r="AA8" s="155"/>
      <c r="AB8" s="188"/>
      <c r="AC8" s="171"/>
    </row>
    <row r="9" spans="1:29" ht="15.75" customHeight="1" x14ac:dyDescent="0.15">
      <c r="A9" s="183"/>
      <c r="B9" s="256"/>
      <c r="C9" s="169" t="s">
        <v>22</v>
      </c>
      <c r="D9" s="169">
        <v>20</v>
      </c>
      <c r="E9" s="154"/>
      <c r="F9" s="169"/>
      <c r="G9" s="154"/>
      <c r="H9" s="169">
        <v>5</v>
      </c>
      <c r="I9" s="169">
        <v>10</v>
      </c>
      <c r="J9" s="36"/>
      <c r="K9" s="196">
        <f>H9/D9</f>
        <v>0.25</v>
      </c>
      <c r="L9" s="201"/>
      <c r="M9" s="155"/>
      <c r="N9" s="143"/>
      <c r="O9" s="160"/>
      <c r="P9" s="143"/>
      <c r="Q9" s="146"/>
      <c r="R9" s="149"/>
      <c r="S9" s="160"/>
      <c r="T9" s="143"/>
      <c r="U9" s="152"/>
      <c r="V9" s="143"/>
      <c r="W9" s="226"/>
      <c r="X9" s="139"/>
      <c r="Y9" s="180"/>
      <c r="Z9" s="155"/>
      <c r="AA9" s="155"/>
      <c r="AB9" s="188"/>
      <c r="AC9" s="171"/>
    </row>
    <row r="10" spans="1:29" ht="15.75" customHeight="1" x14ac:dyDescent="0.15">
      <c r="A10" s="183"/>
      <c r="B10" s="256"/>
      <c r="C10" s="169"/>
      <c r="D10" s="169"/>
      <c r="E10" s="158"/>
      <c r="F10" s="169"/>
      <c r="G10" s="158"/>
      <c r="H10" s="169"/>
      <c r="I10" s="169"/>
      <c r="J10" s="36"/>
      <c r="K10" s="196"/>
      <c r="L10" s="201"/>
      <c r="M10" s="155"/>
      <c r="N10" s="143"/>
      <c r="O10" s="160"/>
      <c r="P10" s="143"/>
      <c r="Q10" s="146"/>
      <c r="R10" s="149"/>
      <c r="S10" s="160"/>
      <c r="T10" s="143"/>
      <c r="U10" s="152"/>
      <c r="V10" s="143"/>
      <c r="W10" s="226"/>
      <c r="X10" s="139"/>
      <c r="Y10" s="180"/>
      <c r="Z10" s="155"/>
      <c r="AA10" s="155"/>
      <c r="AB10" s="188"/>
      <c r="AC10" s="171"/>
    </row>
    <row r="11" spans="1:29" ht="15.75" customHeight="1" x14ac:dyDescent="0.15">
      <c r="A11" s="183"/>
      <c r="B11" s="256"/>
      <c r="C11" s="169" t="s">
        <v>23</v>
      </c>
      <c r="D11" s="169"/>
      <c r="E11" s="154"/>
      <c r="F11" s="169"/>
      <c r="G11" s="154"/>
      <c r="H11" s="169"/>
      <c r="I11" s="169"/>
      <c r="J11" s="36"/>
      <c r="K11" s="196" t="e">
        <f t="shared" ref="K11" si="0">H11/D11</f>
        <v>#DIV/0!</v>
      </c>
      <c r="L11" s="202"/>
      <c r="M11" s="158"/>
      <c r="N11" s="159"/>
      <c r="O11" s="161"/>
      <c r="P11" s="159"/>
      <c r="Q11" s="162"/>
      <c r="R11" s="224"/>
      <c r="S11" s="161"/>
      <c r="T11" s="159"/>
      <c r="U11" s="234"/>
      <c r="V11" s="159"/>
      <c r="W11" s="235"/>
      <c r="X11" s="139"/>
      <c r="Y11" s="180"/>
      <c r="Z11" s="155"/>
      <c r="AA11" s="155"/>
      <c r="AB11" s="188"/>
      <c r="AC11" s="171"/>
    </row>
    <row r="12" spans="1:29" ht="15.75" customHeight="1" x14ac:dyDescent="0.15">
      <c r="A12" s="183"/>
      <c r="B12" s="256"/>
      <c r="C12" s="169"/>
      <c r="D12" s="169"/>
      <c r="E12" s="158"/>
      <c r="F12" s="169"/>
      <c r="G12" s="158"/>
      <c r="H12" s="169"/>
      <c r="I12" s="169"/>
      <c r="J12" s="36"/>
      <c r="K12" s="196"/>
      <c r="L12" s="232" t="s">
        <v>27</v>
      </c>
      <c r="M12" s="154" t="s">
        <v>54</v>
      </c>
      <c r="N12" s="142"/>
      <c r="O12" s="163"/>
      <c r="P12" s="142"/>
      <c r="Q12" s="145"/>
      <c r="R12" s="148">
        <v>1</v>
      </c>
      <c r="S12" s="151">
        <v>80000</v>
      </c>
      <c r="T12" s="142"/>
      <c r="U12" s="163"/>
      <c r="V12" s="142"/>
      <c r="W12" s="225"/>
      <c r="X12" s="139"/>
      <c r="Y12" s="180"/>
      <c r="Z12" s="155"/>
      <c r="AA12" s="155"/>
      <c r="AB12" s="188"/>
      <c r="AC12" s="171"/>
    </row>
    <row r="13" spans="1:29" ht="15.75" customHeight="1" x14ac:dyDescent="0.15">
      <c r="A13" s="183"/>
      <c r="B13" s="256"/>
      <c r="C13" s="169" t="s">
        <v>25</v>
      </c>
      <c r="D13" s="169">
        <v>15</v>
      </c>
      <c r="E13" s="154"/>
      <c r="F13" s="169"/>
      <c r="G13" s="154"/>
      <c r="H13" s="169"/>
      <c r="I13" s="169"/>
      <c r="J13" s="36"/>
      <c r="K13" s="196">
        <f t="shared" ref="K13:K115" si="1">H13/D13</f>
        <v>0</v>
      </c>
      <c r="L13" s="201"/>
      <c r="M13" s="155"/>
      <c r="N13" s="143"/>
      <c r="O13" s="160"/>
      <c r="P13" s="143"/>
      <c r="Q13" s="146"/>
      <c r="R13" s="149"/>
      <c r="S13" s="152"/>
      <c r="T13" s="143"/>
      <c r="U13" s="160"/>
      <c r="V13" s="143"/>
      <c r="W13" s="226"/>
      <c r="X13" s="139"/>
      <c r="Y13" s="180"/>
      <c r="Z13" s="155"/>
      <c r="AA13" s="155"/>
      <c r="AB13" s="188"/>
      <c r="AC13" s="171"/>
    </row>
    <row r="14" spans="1:29" ht="15.75" customHeight="1" x14ac:dyDescent="0.15">
      <c r="A14" s="183"/>
      <c r="B14" s="256"/>
      <c r="C14" s="169"/>
      <c r="D14" s="169"/>
      <c r="E14" s="158"/>
      <c r="F14" s="169"/>
      <c r="G14" s="158"/>
      <c r="H14" s="169"/>
      <c r="I14" s="169"/>
      <c r="J14" s="36"/>
      <c r="K14" s="196"/>
      <c r="L14" s="201"/>
      <c r="M14" s="155"/>
      <c r="N14" s="143"/>
      <c r="O14" s="160"/>
      <c r="P14" s="143"/>
      <c r="Q14" s="146"/>
      <c r="R14" s="149"/>
      <c r="S14" s="152"/>
      <c r="T14" s="143"/>
      <c r="U14" s="160"/>
      <c r="V14" s="143"/>
      <c r="W14" s="226"/>
      <c r="X14" s="139"/>
      <c r="Y14" s="180"/>
      <c r="Z14" s="155"/>
      <c r="AA14" s="155"/>
      <c r="AB14" s="188"/>
      <c r="AC14" s="171"/>
    </row>
    <row r="15" spans="1:29" ht="15.75" customHeight="1" x14ac:dyDescent="0.15">
      <c r="A15" s="183"/>
      <c r="B15" s="256"/>
      <c r="C15" s="156" t="s">
        <v>24</v>
      </c>
      <c r="D15" s="155"/>
      <c r="E15" s="27"/>
      <c r="F15" s="155"/>
      <c r="G15" s="154"/>
      <c r="H15" s="155"/>
      <c r="I15" s="169"/>
      <c r="J15" s="48"/>
      <c r="K15" s="294" t="e">
        <f t="shared" si="1"/>
        <v>#DIV/0!</v>
      </c>
      <c r="L15" s="201"/>
      <c r="M15" s="155"/>
      <c r="N15" s="143"/>
      <c r="O15" s="160"/>
      <c r="P15" s="143"/>
      <c r="Q15" s="146"/>
      <c r="R15" s="149"/>
      <c r="S15" s="152"/>
      <c r="T15" s="143"/>
      <c r="U15" s="160"/>
      <c r="V15" s="143"/>
      <c r="W15" s="226"/>
      <c r="X15" s="139"/>
      <c r="Y15" s="180"/>
      <c r="Z15" s="155"/>
      <c r="AA15" s="155"/>
      <c r="AB15" s="188"/>
      <c r="AC15" s="171"/>
    </row>
    <row r="16" spans="1:29" ht="15.75" customHeight="1" thickBot="1" x14ac:dyDescent="0.2">
      <c r="A16" s="184"/>
      <c r="B16" s="257"/>
      <c r="C16" s="170"/>
      <c r="D16" s="156"/>
      <c r="E16" s="28"/>
      <c r="F16" s="156"/>
      <c r="G16" s="156"/>
      <c r="H16" s="156"/>
      <c r="I16" s="295"/>
      <c r="J16" s="37"/>
      <c r="K16" s="206"/>
      <c r="L16" s="233"/>
      <c r="M16" s="156"/>
      <c r="N16" s="144"/>
      <c r="O16" s="164"/>
      <c r="P16" s="144"/>
      <c r="Q16" s="147"/>
      <c r="R16" s="150"/>
      <c r="S16" s="153"/>
      <c r="T16" s="144"/>
      <c r="U16" s="164"/>
      <c r="V16" s="144"/>
      <c r="W16" s="236"/>
      <c r="X16" s="140"/>
      <c r="Y16" s="198"/>
      <c r="Z16" s="156"/>
      <c r="AA16" s="156"/>
      <c r="AB16" s="199"/>
      <c r="AC16" s="200"/>
    </row>
    <row r="17" spans="1:29" ht="15.75" customHeight="1" thickTop="1" x14ac:dyDescent="0.15">
      <c r="A17" s="210" t="s">
        <v>61</v>
      </c>
      <c r="B17" s="211" t="s">
        <v>33</v>
      </c>
      <c r="C17" s="156" t="s">
        <v>21</v>
      </c>
      <c r="D17" s="156"/>
      <c r="E17" s="27"/>
      <c r="F17" s="155"/>
      <c r="G17" s="157"/>
      <c r="H17" s="155"/>
      <c r="I17" s="157"/>
      <c r="J17" s="36"/>
      <c r="K17" s="196" t="e">
        <f t="shared" si="1"/>
        <v>#DIV/0!</v>
      </c>
      <c r="L17" s="209" t="s">
        <v>35</v>
      </c>
      <c r="M17" s="157" t="s">
        <v>55</v>
      </c>
      <c r="N17" s="175">
        <v>1</v>
      </c>
      <c r="O17" s="237">
        <v>20000</v>
      </c>
      <c r="P17" s="175"/>
      <c r="Q17" s="222"/>
      <c r="R17" s="223"/>
      <c r="S17" s="173"/>
      <c r="T17" s="175"/>
      <c r="U17" s="237"/>
      <c r="V17" s="175"/>
      <c r="W17" s="238"/>
      <c r="X17" s="138">
        <f>N17*O17+P17*Q17+R17*S17+T17*U17+V17*W17+N18*O18+P18*Q18+R18*S18+T18*U18+V18*W18+N22*O22+P22*Q22+R22*S22+T22*U22+V22*W22+N23*O23+P23*Q23+R23*S23+T23*U23+V23*W23</f>
        <v>75000</v>
      </c>
      <c r="Y17" s="179">
        <v>65000</v>
      </c>
      <c r="Z17" s="157"/>
      <c r="AA17" s="157"/>
      <c r="AB17" s="207"/>
      <c r="AC17" s="208"/>
    </row>
    <row r="18" spans="1:29" ht="15.75" customHeight="1" x14ac:dyDescent="0.15">
      <c r="A18" s="183"/>
      <c r="B18" s="185"/>
      <c r="C18" s="157"/>
      <c r="D18" s="157"/>
      <c r="E18" s="27"/>
      <c r="F18" s="155"/>
      <c r="G18" s="158"/>
      <c r="H18" s="155"/>
      <c r="I18" s="158"/>
      <c r="J18" s="36"/>
      <c r="K18" s="196"/>
      <c r="L18" s="201"/>
      <c r="M18" s="155"/>
      <c r="N18" s="143"/>
      <c r="O18" s="152"/>
      <c r="P18" s="143"/>
      <c r="Q18" s="146"/>
      <c r="R18" s="149"/>
      <c r="S18" s="160"/>
      <c r="T18" s="143"/>
      <c r="U18" s="152"/>
      <c r="V18" s="143"/>
      <c r="W18" s="226"/>
      <c r="X18" s="139"/>
      <c r="Y18" s="180"/>
      <c r="Z18" s="155"/>
      <c r="AA18" s="155"/>
      <c r="AB18" s="188"/>
      <c r="AC18" s="171"/>
    </row>
    <row r="19" spans="1:29" ht="15.75" customHeight="1" x14ac:dyDescent="0.15">
      <c r="A19" s="183"/>
      <c r="B19" s="185"/>
      <c r="C19" s="169" t="s">
        <v>22</v>
      </c>
      <c r="D19" s="169"/>
      <c r="E19" s="154"/>
      <c r="F19" s="169"/>
      <c r="G19" s="154"/>
      <c r="H19" s="169"/>
      <c r="I19" s="169"/>
      <c r="J19" s="41"/>
      <c r="K19" s="168" t="e">
        <f t="shared" si="1"/>
        <v>#DIV/0!</v>
      </c>
      <c r="L19" s="201"/>
      <c r="M19" s="155"/>
      <c r="N19" s="143"/>
      <c r="O19" s="152"/>
      <c r="P19" s="143"/>
      <c r="Q19" s="146"/>
      <c r="R19" s="149"/>
      <c r="S19" s="160"/>
      <c r="T19" s="143"/>
      <c r="U19" s="152"/>
      <c r="V19" s="143"/>
      <c r="W19" s="226"/>
      <c r="X19" s="139"/>
      <c r="Y19" s="180"/>
      <c r="Z19" s="155"/>
      <c r="AA19" s="155"/>
      <c r="AB19" s="188"/>
      <c r="AC19" s="171"/>
    </row>
    <row r="20" spans="1:29" ht="15.75" customHeight="1" x14ac:dyDescent="0.15">
      <c r="A20" s="183"/>
      <c r="B20" s="185"/>
      <c r="C20" s="169"/>
      <c r="D20" s="169"/>
      <c r="E20" s="158"/>
      <c r="F20" s="169"/>
      <c r="G20" s="158"/>
      <c r="H20" s="169"/>
      <c r="I20" s="169"/>
      <c r="J20" s="41"/>
      <c r="K20" s="168"/>
      <c r="L20" s="201"/>
      <c r="M20" s="155"/>
      <c r="N20" s="143"/>
      <c r="O20" s="152"/>
      <c r="P20" s="143"/>
      <c r="Q20" s="146"/>
      <c r="R20" s="149"/>
      <c r="S20" s="160"/>
      <c r="T20" s="143"/>
      <c r="U20" s="152"/>
      <c r="V20" s="143"/>
      <c r="W20" s="226"/>
      <c r="X20" s="139"/>
      <c r="Y20" s="180"/>
      <c r="Z20" s="155"/>
      <c r="AA20" s="155"/>
      <c r="AB20" s="188"/>
      <c r="AC20" s="171"/>
    </row>
    <row r="21" spans="1:29" ht="15.75" customHeight="1" x14ac:dyDescent="0.15">
      <c r="A21" s="183"/>
      <c r="B21" s="185"/>
      <c r="C21" s="169" t="s">
        <v>23</v>
      </c>
      <c r="D21" s="169">
        <v>50</v>
      </c>
      <c r="E21" s="154"/>
      <c r="F21" s="169"/>
      <c r="G21" s="154"/>
      <c r="H21" s="169">
        <v>25</v>
      </c>
      <c r="I21" s="169">
        <v>15</v>
      </c>
      <c r="J21" s="41"/>
      <c r="K21" s="168">
        <f t="shared" si="1"/>
        <v>0.5</v>
      </c>
      <c r="L21" s="202"/>
      <c r="M21" s="158"/>
      <c r="N21" s="159"/>
      <c r="O21" s="234"/>
      <c r="P21" s="159"/>
      <c r="Q21" s="162"/>
      <c r="R21" s="224"/>
      <c r="S21" s="161"/>
      <c r="T21" s="159"/>
      <c r="U21" s="234"/>
      <c r="V21" s="159"/>
      <c r="W21" s="235"/>
      <c r="X21" s="139"/>
      <c r="Y21" s="180"/>
      <c r="Z21" s="155"/>
      <c r="AA21" s="155"/>
      <c r="AB21" s="188"/>
      <c r="AC21" s="171"/>
    </row>
    <row r="22" spans="1:29" ht="15.75" customHeight="1" x14ac:dyDescent="0.15">
      <c r="A22" s="183"/>
      <c r="B22" s="185"/>
      <c r="C22" s="169"/>
      <c r="D22" s="169"/>
      <c r="E22" s="158"/>
      <c r="F22" s="169"/>
      <c r="G22" s="158"/>
      <c r="H22" s="169"/>
      <c r="I22" s="169"/>
      <c r="J22" s="41"/>
      <c r="K22" s="168"/>
      <c r="L22" s="232" t="s">
        <v>36</v>
      </c>
      <c r="M22" s="154" t="s">
        <v>56</v>
      </c>
      <c r="N22" s="142"/>
      <c r="O22" s="163"/>
      <c r="P22" s="142"/>
      <c r="Q22" s="145"/>
      <c r="R22" s="148">
        <v>1</v>
      </c>
      <c r="S22" s="151">
        <v>55000</v>
      </c>
      <c r="T22" s="142"/>
      <c r="U22" s="163"/>
      <c r="V22" s="142"/>
      <c r="W22" s="225"/>
      <c r="X22" s="139"/>
      <c r="Y22" s="180"/>
      <c r="Z22" s="155"/>
      <c r="AA22" s="155"/>
      <c r="AB22" s="188"/>
      <c r="AC22" s="171"/>
    </row>
    <row r="23" spans="1:29" ht="15.75" customHeight="1" x14ac:dyDescent="0.15">
      <c r="A23" s="183"/>
      <c r="B23" s="185"/>
      <c r="C23" s="169" t="s">
        <v>25</v>
      </c>
      <c r="D23" s="169"/>
      <c r="E23" s="154"/>
      <c r="F23" s="169"/>
      <c r="G23" s="154"/>
      <c r="H23" s="169"/>
      <c r="I23" s="169"/>
      <c r="J23" s="41"/>
      <c r="K23" s="168" t="e">
        <f t="shared" si="1"/>
        <v>#DIV/0!</v>
      </c>
      <c r="L23" s="201"/>
      <c r="M23" s="155"/>
      <c r="N23" s="143"/>
      <c r="O23" s="160"/>
      <c r="P23" s="143"/>
      <c r="Q23" s="146"/>
      <c r="R23" s="149"/>
      <c r="S23" s="152"/>
      <c r="T23" s="143"/>
      <c r="U23" s="160"/>
      <c r="V23" s="143"/>
      <c r="W23" s="226"/>
      <c r="X23" s="139"/>
      <c r="Y23" s="180"/>
      <c r="Z23" s="155"/>
      <c r="AA23" s="155"/>
      <c r="AB23" s="188"/>
      <c r="AC23" s="171"/>
    </row>
    <row r="24" spans="1:29" ht="15.75" customHeight="1" x14ac:dyDescent="0.15">
      <c r="A24" s="183"/>
      <c r="B24" s="185"/>
      <c r="C24" s="169"/>
      <c r="D24" s="169"/>
      <c r="E24" s="158"/>
      <c r="F24" s="169"/>
      <c r="G24" s="158"/>
      <c r="H24" s="169"/>
      <c r="I24" s="169"/>
      <c r="J24" s="41"/>
      <c r="K24" s="168"/>
      <c r="L24" s="201"/>
      <c r="M24" s="155"/>
      <c r="N24" s="143"/>
      <c r="O24" s="160"/>
      <c r="P24" s="143"/>
      <c r="Q24" s="146"/>
      <c r="R24" s="149"/>
      <c r="S24" s="152"/>
      <c r="T24" s="143"/>
      <c r="U24" s="160"/>
      <c r="V24" s="143"/>
      <c r="W24" s="226"/>
      <c r="X24" s="139"/>
      <c r="Y24" s="180"/>
      <c r="Z24" s="155"/>
      <c r="AA24" s="155"/>
      <c r="AB24" s="188"/>
      <c r="AC24" s="171"/>
    </row>
    <row r="25" spans="1:29" ht="15.75" customHeight="1" x14ac:dyDescent="0.15">
      <c r="A25" s="183"/>
      <c r="B25" s="185"/>
      <c r="C25" s="156" t="s">
        <v>24</v>
      </c>
      <c r="D25" s="155"/>
      <c r="E25" s="27"/>
      <c r="F25" s="155"/>
      <c r="G25" s="154"/>
      <c r="H25" s="155"/>
      <c r="I25" s="154"/>
      <c r="J25" s="36"/>
      <c r="K25" s="196" t="e">
        <f t="shared" si="1"/>
        <v>#DIV/0!</v>
      </c>
      <c r="L25" s="201"/>
      <c r="M25" s="155"/>
      <c r="N25" s="143"/>
      <c r="O25" s="160"/>
      <c r="P25" s="143"/>
      <c r="Q25" s="146"/>
      <c r="R25" s="149"/>
      <c r="S25" s="152"/>
      <c r="T25" s="143"/>
      <c r="U25" s="160"/>
      <c r="V25" s="143"/>
      <c r="W25" s="226"/>
      <c r="X25" s="139"/>
      <c r="Y25" s="180"/>
      <c r="Z25" s="155"/>
      <c r="AA25" s="155"/>
      <c r="AB25" s="188"/>
      <c r="AC25" s="171"/>
    </row>
    <row r="26" spans="1:29" ht="15.75" customHeight="1" x14ac:dyDescent="0.15">
      <c r="A26" s="184"/>
      <c r="B26" s="186"/>
      <c r="C26" s="170"/>
      <c r="D26" s="156"/>
      <c r="E26" s="28"/>
      <c r="F26" s="156"/>
      <c r="G26" s="156"/>
      <c r="H26" s="156"/>
      <c r="I26" s="156"/>
      <c r="J26" s="37"/>
      <c r="K26" s="206"/>
      <c r="L26" s="233"/>
      <c r="M26" s="156"/>
      <c r="N26" s="144"/>
      <c r="O26" s="164"/>
      <c r="P26" s="144"/>
      <c r="Q26" s="147"/>
      <c r="R26" s="150"/>
      <c r="S26" s="153"/>
      <c r="T26" s="144"/>
      <c r="U26" s="164"/>
      <c r="V26" s="144"/>
      <c r="W26" s="236"/>
      <c r="X26" s="140"/>
      <c r="Y26" s="198"/>
      <c r="Z26" s="156"/>
      <c r="AA26" s="156"/>
      <c r="AB26" s="199"/>
      <c r="AC26" s="200"/>
    </row>
    <row r="27" spans="1:29" ht="15.75" customHeight="1" x14ac:dyDescent="0.15">
      <c r="A27" s="183" t="s">
        <v>62</v>
      </c>
      <c r="B27" s="185" t="s">
        <v>34</v>
      </c>
      <c r="C27" s="156" t="s">
        <v>21</v>
      </c>
      <c r="D27" s="156">
        <v>200</v>
      </c>
      <c r="E27" s="27"/>
      <c r="F27" s="155"/>
      <c r="G27" s="157">
        <v>10</v>
      </c>
      <c r="H27" s="155"/>
      <c r="I27" s="157">
        <v>30</v>
      </c>
      <c r="J27" s="36"/>
      <c r="K27" s="196">
        <f t="shared" si="1"/>
        <v>0</v>
      </c>
      <c r="L27" s="201" t="s">
        <v>37</v>
      </c>
      <c r="M27" s="157" t="s">
        <v>53</v>
      </c>
      <c r="N27" s="143"/>
      <c r="O27" s="160"/>
      <c r="P27" s="143"/>
      <c r="Q27" s="146"/>
      <c r="R27" s="149"/>
      <c r="S27" s="160"/>
      <c r="T27" s="143">
        <v>1</v>
      </c>
      <c r="U27" s="152">
        <v>8000</v>
      </c>
      <c r="V27" s="143"/>
      <c r="W27" s="226"/>
      <c r="X27" s="141">
        <f>N27*O27+P27*Q27+R27*S27+T27*U27+V27*W27+N28*O28+P28*Q28+R28*S28+T28*U28+V28*W28+N32*O32+P32*Q32+R32*S32+T32*U32+V32*W32+N33*O33+P33*Q33+R33*S33+T33*U33+V33*W33</f>
        <v>168000</v>
      </c>
      <c r="Y27" s="180">
        <f>84000+8000</f>
        <v>92000</v>
      </c>
      <c r="Z27" s="155"/>
      <c r="AA27" s="155"/>
      <c r="AB27" s="188"/>
      <c r="AC27" s="171"/>
    </row>
    <row r="28" spans="1:29" ht="15.75" customHeight="1" x14ac:dyDescent="0.15">
      <c r="A28" s="183"/>
      <c r="B28" s="185"/>
      <c r="C28" s="157"/>
      <c r="D28" s="157"/>
      <c r="E28" s="27"/>
      <c r="F28" s="155"/>
      <c r="G28" s="158"/>
      <c r="H28" s="155"/>
      <c r="I28" s="158"/>
      <c r="J28" s="36"/>
      <c r="K28" s="196"/>
      <c r="L28" s="201"/>
      <c r="M28" s="155"/>
      <c r="N28" s="143"/>
      <c r="O28" s="160"/>
      <c r="P28" s="143"/>
      <c r="Q28" s="146"/>
      <c r="R28" s="149"/>
      <c r="S28" s="160"/>
      <c r="T28" s="143"/>
      <c r="U28" s="152"/>
      <c r="V28" s="143"/>
      <c r="W28" s="226"/>
      <c r="X28" s="139"/>
      <c r="Y28" s="180"/>
      <c r="Z28" s="155"/>
      <c r="AA28" s="155"/>
      <c r="AB28" s="188"/>
      <c r="AC28" s="171"/>
    </row>
    <row r="29" spans="1:29" ht="15.75" customHeight="1" x14ac:dyDescent="0.15">
      <c r="A29" s="183"/>
      <c r="B29" s="185"/>
      <c r="C29" s="169" t="s">
        <v>22</v>
      </c>
      <c r="D29" s="169"/>
      <c r="E29" s="154"/>
      <c r="F29" s="169"/>
      <c r="G29" s="154"/>
      <c r="H29" s="169"/>
      <c r="I29" s="154"/>
      <c r="J29" s="48"/>
      <c r="K29" s="168" t="e">
        <f t="shared" si="1"/>
        <v>#DIV/0!</v>
      </c>
      <c r="L29" s="201"/>
      <c r="M29" s="155"/>
      <c r="N29" s="143"/>
      <c r="O29" s="160"/>
      <c r="P29" s="143"/>
      <c r="Q29" s="146"/>
      <c r="R29" s="149"/>
      <c r="S29" s="160"/>
      <c r="T29" s="143"/>
      <c r="U29" s="152"/>
      <c r="V29" s="143"/>
      <c r="W29" s="226"/>
      <c r="X29" s="139"/>
      <c r="Y29" s="180"/>
      <c r="Z29" s="155"/>
      <c r="AA29" s="155"/>
      <c r="AB29" s="188"/>
      <c r="AC29" s="171"/>
    </row>
    <row r="30" spans="1:29" ht="15.75" customHeight="1" x14ac:dyDescent="0.15">
      <c r="A30" s="183"/>
      <c r="B30" s="185"/>
      <c r="C30" s="169"/>
      <c r="D30" s="169"/>
      <c r="E30" s="158"/>
      <c r="F30" s="169"/>
      <c r="G30" s="158"/>
      <c r="H30" s="169"/>
      <c r="I30" s="158"/>
      <c r="J30" s="49"/>
      <c r="K30" s="168"/>
      <c r="L30" s="201"/>
      <c r="M30" s="155"/>
      <c r="N30" s="143"/>
      <c r="O30" s="160"/>
      <c r="P30" s="143"/>
      <c r="Q30" s="146"/>
      <c r="R30" s="149"/>
      <c r="S30" s="160"/>
      <c r="T30" s="143"/>
      <c r="U30" s="152"/>
      <c r="V30" s="143"/>
      <c r="W30" s="226"/>
      <c r="X30" s="139"/>
      <c r="Y30" s="180"/>
      <c r="Z30" s="155"/>
      <c r="AA30" s="155"/>
      <c r="AB30" s="188"/>
      <c r="AC30" s="171"/>
    </row>
    <row r="31" spans="1:29" ht="15.75" customHeight="1" x14ac:dyDescent="0.15">
      <c r="A31" s="183"/>
      <c r="B31" s="185"/>
      <c r="C31" s="169" t="s">
        <v>23</v>
      </c>
      <c r="D31" s="169"/>
      <c r="E31" s="154"/>
      <c r="F31" s="169"/>
      <c r="G31" s="154"/>
      <c r="H31" s="169"/>
      <c r="I31" s="154"/>
      <c r="J31" s="48"/>
      <c r="K31" s="168" t="e">
        <f t="shared" si="1"/>
        <v>#DIV/0!</v>
      </c>
      <c r="L31" s="202"/>
      <c r="M31" s="158"/>
      <c r="N31" s="159"/>
      <c r="O31" s="161"/>
      <c r="P31" s="159"/>
      <c r="Q31" s="162"/>
      <c r="R31" s="224"/>
      <c r="S31" s="161"/>
      <c r="T31" s="159"/>
      <c r="U31" s="234"/>
      <c r="V31" s="159"/>
      <c r="W31" s="235"/>
      <c r="X31" s="139"/>
      <c r="Y31" s="180"/>
      <c r="Z31" s="155"/>
      <c r="AA31" s="155"/>
      <c r="AB31" s="188"/>
      <c r="AC31" s="171"/>
    </row>
    <row r="32" spans="1:29" ht="15.75" customHeight="1" x14ac:dyDescent="0.15">
      <c r="A32" s="183"/>
      <c r="B32" s="185"/>
      <c r="C32" s="169"/>
      <c r="D32" s="169"/>
      <c r="E32" s="158"/>
      <c r="F32" s="169"/>
      <c r="G32" s="158"/>
      <c r="H32" s="169"/>
      <c r="I32" s="158"/>
      <c r="J32" s="49"/>
      <c r="K32" s="168"/>
      <c r="L32" s="232" t="s">
        <v>38</v>
      </c>
      <c r="M32" s="154" t="s">
        <v>54</v>
      </c>
      <c r="N32" s="142"/>
      <c r="O32" s="163"/>
      <c r="P32" s="142"/>
      <c r="Q32" s="145"/>
      <c r="R32" s="148">
        <v>2</v>
      </c>
      <c r="S32" s="151">
        <v>80000</v>
      </c>
      <c r="T32" s="142"/>
      <c r="U32" s="163"/>
      <c r="V32" s="142"/>
      <c r="W32" s="225"/>
      <c r="X32" s="139"/>
      <c r="Y32" s="180"/>
      <c r="Z32" s="155"/>
      <c r="AA32" s="155"/>
      <c r="AB32" s="188"/>
      <c r="AC32" s="171"/>
    </row>
    <row r="33" spans="1:29" ht="15.75" customHeight="1" x14ac:dyDescent="0.15">
      <c r="A33" s="183"/>
      <c r="B33" s="185"/>
      <c r="C33" s="169" t="s">
        <v>25</v>
      </c>
      <c r="D33" s="169"/>
      <c r="E33" s="154"/>
      <c r="F33" s="169"/>
      <c r="G33" s="154"/>
      <c r="H33" s="169"/>
      <c r="I33" s="154"/>
      <c r="J33" s="48"/>
      <c r="K33" s="168" t="e">
        <f t="shared" si="1"/>
        <v>#DIV/0!</v>
      </c>
      <c r="L33" s="201"/>
      <c r="M33" s="155"/>
      <c r="N33" s="143"/>
      <c r="O33" s="160"/>
      <c r="P33" s="143"/>
      <c r="Q33" s="146"/>
      <c r="R33" s="149"/>
      <c r="S33" s="152"/>
      <c r="T33" s="143"/>
      <c r="U33" s="160"/>
      <c r="V33" s="143"/>
      <c r="W33" s="226"/>
      <c r="X33" s="139"/>
      <c r="Y33" s="180"/>
      <c r="Z33" s="155"/>
      <c r="AA33" s="155"/>
      <c r="AB33" s="188"/>
      <c r="AC33" s="171"/>
    </row>
    <row r="34" spans="1:29" ht="15.75" customHeight="1" x14ac:dyDescent="0.15">
      <c r="A34" s="183"/>
      <c r="B34" s="185"/>
      <c r="C34" s="169"/>
      <c r="D34" s="169"/>
      <c r="E34" s="158"/>
      <c r="F34" s="169"/>
      <c r="G34" s="158"/>
      <c r="H34" s="169"/>
      <c r="I34" s="158"/>
      <c r="J34" s="49"/>
      <c r="K34" s="168"/>
      <c r="L34" s="201"/>
      <c r="M34" s="155"/>
      <c r="N34" s="143"/>
      <c r="O34" s="160"/>
      <c r="P34" s="143"/>
      <c r="Q34" s="146"/>
      <c r="R34" s="149"/>
      <c r="S34" s="152"/>
      <c r="T34" s="143"/>
      <c r="U34" s="160"/>
      <c r="V34" s="143"/>
      <c r="W34" s="226"/>
      <c r="X34" s="139"/>
      <c r="Y34" s="180"/>
      <c r="Z34" s="155"/>
      <c r="AA34" s="155"/>
      <c r="AB34" s="188"/>
      <c r="AC34" s="171"/>
    </row>
    <row r="35" spans="1:29" ht="15.75" customHeight="1" x14ac:dyDescent="0.15">
      <c r="A35" s="183"/>
      <c r="B35" s="185"/>
      <c r="C35" s="156" t="s">
        <v>24</v>
      </c>
      <c r="D35" s="155"/>
      <c r="E35" s="27"/>
      <c r="F35" s="155"/>
      <c r="G35" s="154"/>
      <c r="H35" s="155">
        <v>5</v>
      </c>
      <c r="I35" s="154"/>
      <c r="J35" s="36"/>
      <c r="K35" s="196" t="e">
        <f t="shared" si="1"/>
        <v>#DIV/0!</v>
      </c>
      <c r="L35" s="201"/>
      <c r="M35" s="155"/>
      <c r="N35" s="143"/>
      <c r="O35" s="160"/>
      <c r="P35" s="143"/>
      <c r="Q35" s="146"/>
      <c r="R35" s="149"/>
      <c r="S35" s="152"/>
      <c r="T35" s="143"/>
      <c r="U35" s="160"/>
      <c r="V35" s="143"/>
      <c r="W35" s="226"/>
      <c r="X35" s="139"/>
      <c r="Y35" s="180"/>
      <c r="Z35" s="155"/>
      <c r="AA35" s="155"/>
      <c r="AB35" s="188"/>
      <c r="AC35" s="171"/>
    </row>
    <row r="36" spans="1:29" ht="15.75" customHeight="1" x14ac:dyDescent="0.15">
      <c r="A36" s="184"/>
      <c r="B36" s="186"/>
      <c r="C36" s="170"/>
      <c r="D36" s="156"/>
      <c r="E36" s="28"/>
      <c r="F36" s="156"/>
      <c r="G36" s="156"/>
      <c r="H36" s="156"/>
      <c r="I36" s="156"/>
      <c r="J36" s="37"/>
      <c r="K36" s="206"/>
      <c r="L36" s="233"/>
      <c r="M36" s="156"/>
      <c r="N36" s="144"/>
      <c r="O36" s="164"/>
      <c r="P36" s="144"/>
      <c r="Q36" s="147"/>
      <c r="R36" s="150"/>
      <c r="S36" s="153"/>
      <c r="T36" s="144"/>
      <c r="U36" s="164"/>
      <c r="V36" s="144"/>
      <c r="W36" s="236"/>
      <c r="X36" s="140"/>
      <c r="Y36" s="198"/>
      <c r="Z36" s="156"/>
      <c r="AA36" s="156"/>
      <c r="AB36" s="199"/>
      <c r="AC36" s="200"/>
    </row>
    <row r="37" spans="1:29" ht="15.75" customHeight="1" x14ac:dyDescent="0.15">
      <c r="A37" s="210" t="s">
        <v>63</v>
      </c>
      <c r="B37" s="211" t="s">
        <v>39</v>
      </c>
      <c r="C37" s="170" t="s">
        <v>21</v>
      </c>
      <c r="D37" s="229">
        <v>1000</v>
      </c>
      <c r="E37" s="44"/>
      <c r="F37" s="157"/>
      <c r="G37" s="157"/>
      <c r="H37" s="157"/>
      <c r="I37" s="157">
        <v>150</v>
      </c>
      <c r="J37" s="53"/>
      <c r="K37" s="231">
        <f t="shared" si="1"/>
        <v>0</v>
      </c>
      <c r="L37" s="157" t="s">
        <v>51</v>
      </c>
      <c r="M37" s="157" t="s">
        <v>57</v>
      </c>
      <c r="N37" s="175"/>
      <c r="O37" s="173"/>
      <c r="P37" s="175"/>
      <c r="Q37" s="222"/>
      <c r="R37" s="223"/>
      <c r="S37" s="173"/>
      <c r="T37" s="175"/>
      <c r="U37" s="173"/>
      <c r="V37" s="175">
        <v>1</v>
      </c>
      <c r="W37" s="219">
        <v>20000</v>
      </c>
      <c r="X37" s="141">
        <f>N37*O37+P37*Q37+R37*S37+T37*U37+V37*W37+N38*O38+P38*Q38+R38*S38+T38*U38+V38*W38+N42*O42+P42*Q42+R42*S42+T42*U42+V42*W42+N43*O43+P43*Q43+R43*S43+T43*U43+V43*W43</f>
        <v>20000</v>
      </c>
      <c r="Y37" s="179"/>
      <c r="Z37" s="157"/>
      <c r="AA37" s="157"/>
      <c r="AB37" s="207"/>
      <c r="AC37" s="208"/>
    </row>
    <row r="38" spans="1:29" ht="15.75" customHeight="1" x14ac:dyDescent="0.15">
      <c r="A38" s="183"/>
      <c r="B38" s="185"/>
      <c r="C38" s="157"/>
      <c r="D38" s="230"/>
      <c r="E38" s="43"/>
      <c r="F38" s="155"/>
      <c r="G38" s="158"/>
      <c r="H38" s="155"/>
      <c r="I38" s="158"/>
      <c r="J38" s="36"/>
      <c r="K38" s="217"/>
      <c r="L38" s="155"/>
      <c r="M38" s="155"/>
      <c r="N38" s="143"/>
      <c r="O38" s="160"/>
      <c r="P38" s="143"/>
      <c r="Q38" s="146"/>
      <c r="R38" s="149"/>
      <c r="S38" s="160"/>
      <c r="T38" s="143"/>
      <c r="U38" s="160"/>
      <c r="V38" s="143"/>
      <c r="W38" s="220"/>
      <c r="X38" s="139"/>
      <c r="Y38" s="180"/>
      <c r="Z38" s="155"/>
      <c r="AA38" s="155"/>
      <c r="AB38" s="188"/>
      <c r="AC38" s="171"/>
    </row>
    <row r="39" spans="1:29" ht="15.75" customHeight="1" x14ac:dyDescent="0.15">
      <c r="A39" s="183"/>
      <c r="B39" s="185"/>
      <c r="C39" s="169" t="s">
        <v>22</v>
      </c>
      <c r="D39" s="169">
        <v>10</v>
      </c>
      <c r="E39" s="154"/>
      <c r="F39" s="169"/>
      <c r="G39" s="154"/>
      <c r="H39" s="169">
        <v>6</v>
      </c>
      <c r="I39" s="154">
        <v>5</v>
      </c>
      <c r="J39" s="48"/>
      <c r="K39" s="214">
        <f t="shared" si="1"/>
        <v>0.6</v>
      </c>
      <c r="L39" s="155"/>
      <c r="M39" s="155"/>
      <c r="N39" s="143"/>
      <c r="O39" s="160"/>
      <c r="P39" s="143"/>
      <c r="Q39" s="146"/>
      <c r="R39" s="149"/>
      <c r="S39" s="160"/>
      <c r="T39" s="143"/>
      <c r="U39" s="160"/>
      <c r="V39" s="143"/>
      <c r="W39" s="220"/>
      <c r="X39" s="139"/>
      <c r="Y39" s="180"/>
      <c r="Z39" s="155"/>
      <c r="AA39" s="155"/>
      <c r="AB39" s="188"/>
      <c r="AC39" s="171"/>
    </row>
    <row r="40" spans="1:29" ht="15.75" customHeight="1" x14ac:dyDescent="0.15">
      <c r="A40" s="183"/>
      <c r="B40" s="185"/>
      <c r="C40" s="169"/>
      <c r="D40" s="169"/>
      <c r="E40" s="158"/>
      <c r="F40" s="169"/>
      <c r="G40" s="158"/>
      <c r="H40" s="169"/>
      <c r="I40" s="158"/>
      <c r="J40" s="49"/>
      <c r="K40" s="214"/>
      <c r="L40" s="155"/>
      <c r="M40" s="155"/>
      <c r="N40" s="143"/>
      <c r="O40" s="160"/>
      <c r="P40" s="143"/>
      <c r="Q40" s="146"/>
      <c r="R40" s="149"/>
      <c r="S40" s="160"/>
      <c r="T40" s="143"/>
      <c r="U40" s="160"/>
      <c r="V40" s="143"/>
      <c r="W40" s="220"/>
      <c r="X40" s="139"/>
      <c r="Y40" s="180"/>
      <c r="Z40" s="155"/>
      <c r="AA40" s="155"/>
      <c r="AB40" s="188"/>
      <c r="AC40" s="171"/>
    </row>
    <row r="41" spans="1:29" ht="15.75" customHeight="1" x14ac:dyDescent="0.15">
      <c r="A41" s="183"/>
      <c r="B41" s="185"/>
      <c r="C41" s="169" t="s">
        <v>23</v>
      </c>
      <c r="D41" s="169"/>
      <c r="E41" s="154"/>
      <c r="F41" s="169"/>
      <c r="G41" s="154"/>
      <c r="H41" s="169"/>
      <c r="I41" s="154"/>
      <c r="J41" s="48"/>
      <c r="K41" s="214" t="e">
        <f t="shared" si="1"/>
        <v>#DIV/0!</v>
      </c>
      <c r="L41" s="158"/>
      <c r="M41" s="158"/>
      <c r="N41" s="159"/>
      <c r="O41" s="161"/>
      <c r="P41" s="159"/>
      <c r="Q41" s="162"/>
      <c r="R41" s="224"/>
      <c r="S41" s="161"/>
      <c r="T41" s="159"/>
      <c r="U41" s="161"/>
      <c r="V41" s="159"/>
      <c r="W41" s="221"/>
      <c r="X41" s="139"/>
      <c r="Y41" s="180"/>
      <c r="Z41" s="155"/>
      <c r="AA41" s="155"/>
      <c r="AB41" s="188"/>
      <c r="AC41" s="171"/>
    </row>
    <row r="42" spans="1:29" ht="15.75" customHeight="1" x14ac:dyDescent="0.15">
      <c r="A42" s="183"/>
      <c r="B42" s="185"/>
      <c r="C42" s="169"/>
      <c r="D42" s="169"/>
      <c r="E42" s="158"/>
      <c r="F42" s="169"/>
      <c r="G42" s="158"/>
      <c r="H42" s="169"/>
      <c r="I42" s="158"/>
      <c r="J42" s="49"/>
      <c r="K42" s="214"/>
      <c r="L42" s="215"/>
      <c r="M42" s="54"/>
      <c r="N42" s="142"/>
      <c r="O42" s="163"/>
      <c r="P42" s="142"/>
      <c r="Q42" s="145"/>
      <c r="R42" s="148"/>
      <c r="S42" s="163"/>
      <c r="T42" s="142"/>
      <c r="U42" s="163"/>
      <c r="V42" s="142"/>
      <c r="W42" s="225"/>
      <c r="X42" s="139"/>
      <c r="Y42" s="180"/>
      <c r="Z42" s="155"/>
      <c r="AA42" s="155"/>
      <c r="AB42" s="188"/>
      <c r="AC42" s="171"/>
    </row>
    <row r="43" spans="1:29" ht="15.75" customHeight="1" x14ac:dyDescent="0.15">
      <c r="A43" s="183"/>
      <c r="B43" s="185"/>
      <c r="C43" s="169" t="s">
        <v>25</v>
      </c>
      <c r="D43" s="169">
        <v>15</v>
      </c>
      <c r="E43" s="154"/>
      <c r="F43" s="169"/>
      <c r="G43" s="154"/>
      <c r="H43" s="169">
        <v>10</v>
      </c>
      <c r="I43" s="154"/>
      <c r="J43" s="48"/>
      <c r="K43" s="214">
        <f t="shared" si="1"/>
        <v>0.66666666666666663</v>
      </c>
      <c r="L43" s="185"/>
      <c r="M43" s="47"/>
      <c r="N43" s="143"/>
      <c r="O43" s="160"/>
      <c r="P43" s="143"/>
      <c r="Q43" s="146"/>
      <c r="R43" s="149"/>
      <c r="S43" s="160"/>
      <c r="T43" s="143"/>
      <c r="U43" s="160"/>
      <c r="V43" s="143"/>
      <c r="W43" s="226"/>
      <c r="X43" s="139"/>
      <c r="Y43" s="180"/>
      <c r="Z43" s="155"/>
      <c r="AA43" s="155"/>
      <c r="AB43" s="188"/>
      <c r="AC43" s="171"/>
    </row>
    <row r="44" spans="1:29" ht="15.75" customHeight="1" x14ac:dyDescent="0.15">
      <c r="A44" s="183"/>
      <c r="B44" s="185"/>
      <c r="C44" s="169"/>
      <c r="D44" s="169"/>
      <c r="E44" s="158"/>
      <c r="F44" s="169"/>
      <c r="G44" s="158"/>
      <c r="H44" s="169"/>
      <c r="I44" s="158"/>
      <c r="J44" s="49"/>
      <c r="K44" s="214"/>
      <c r="L44" s="185"/>
      <c r="M44" s="47"/>
      <c r="N44" s="143"/>
      <c r="O44" s="160"/>
      <c r="P44" s="143"/>
      <c r="Q44" s="146"/>
      <c r="R44" s="149"/>
      <c r="S44" s="160"/>
      <c r="T44" s="143"/>
      <c r="U44" s="160"/>
      <c r="V44" s="143"/>
      <c r="W44" s="226"/>
      <c r="X44" s="139"/>
      <c r="Y44" s="180"/>
      <c r="Z44" s="155"/>
      <c r="AA44" s="155"/>
      <c r="AB44" s="188"/>
      <c r="AC44" s="171"/>
    </row>
    <row r="45" spans="1:29" ht="15.75" customHeight="1" x14ac:dyDescent="0.15">
      <c r="A45" s="183"/>
      <c r="B45" s="185"/>
      <c r="C45" s="156" t="s">
        <v>24</v>
      </c>
      <c r="D45" s="155"/>
      <c r="E45" s="43"/>
      <c r="F45" s="155"/>
      <c r="G45" s="154"/>
      <c r="H45" s="155"/>
      <c r="I45" s="154"/>
      <c r="J45" s="36"/>
      <c r="K45" s="217" t="e">
        <f t="shared" si="1"/>
        <v>#DIV/0!</v>
      </c>
      <c r="L45" s="185"/>
      <c r="M45" s="47"/>
      <c r="N45" s="143"/>
      <c r="O45" s="160"/>
      <c r="P45" s="143"/>
      <c r="Q45" s="146"/>
      <c r="R45" s="149"/>
      <c r="S45" s="160"/>
      <c r="T45" s="143"/>
      <c r="U45" s="160"/>
      <c r="V45" s="143"/>
      <c r="W45" s="226"/>
      <c r="X45" s="139"/>
      <c r="Y45" s="180"/>
      <c r="Z45" s="155"/>
      <c r="AA45" s="155"/>
      <c r="AB45" s="188"/>
      <c r="AC45" s="171"/>
    </row>
    <row r="46" spans="1:29" ht="15.75" customHeight="1" thickBot="1" x14ac:dyDescent="0.2">
      <c r="A46" s="228"/>
      <c r="B46" s="216"/>
      <c r="C46" s="182"/>
      <c r="D46" s="187"/>
      <c r="E46" s="45"/>
      <c r="F46" s="187"/>
      <c r="G46" s="187"/>
      <c r="H46" s="187"/>
      <c r="I46" s="187"/>
      <c r="J46" s="40"/>
      <c r="K46" s="218"/>
      <c r="L46" s="216"/>
      <c r="M46" s="55"/>
      <c r="N46" s="176"/>
      <c r="O46" s="174"/>
      <c r="P46" s="176"/>
      <c r="Q46" s="212"/>
      <c r="R46" s="213"/>
      <c r="S46" s="174"/>
      <c r="T46" s="176"/>
      <c r="U46" s="174"/>
      <c r="V46" s="176"/>
      <c r="W46" s="227"/>
      <c r="X46" s="165"/>
      <c r="Y46" s="198"/>
      <c r="Z46" s="156"/>
      <c r="AA46" s="156"/>
      <c r="AB46" s="199"/>
      <c r="AC46" s="200"/>
    </row>
    <row r="47" spans="1:29" ht="6" hidden="1" customHeight="1" x14ac:dyDescent="0.15">
      <c r="A47" s="183">
        <v>5</v>
      </c>
      <c r="B47" s="185"/>
      <c r="C47" s="156" t="s">
        <v>21</v>
      </c>
      <c r="D47" s="156"/>
      <c r="E47" s="27"/>
      <c r="F47" s="155"/>
      <c r="G47" s="34"/>
      <c r="H47" s="155"/>
      <c r="I47" s="36"/>
      <c r="J47" s="36"/>
      <c r="K47" s="196" t="e">
        <f t="shared" si="1"/>
        <v>#DIV/0!</v>
      </c>
      <c r="L47" s="201"/>
      <c r="M47" s="19"/>
      <c r="N47" s="143"/>
      <c r="O47" s="160"/>
      <c r="P47" s="143"/>
      <c r="Q47" s="160"/>
      <c r="R47" s="143"/>
      <c r="S47" s="160"/>
      <c r="T47" s="143"/>
      <c r="U47" s="160"/>
      <c r="V47" s="143"/>
      <c r="W47" s="160"/>
      <c r="X47" s="166">
        <f>N47*O47+P47*Q47+R47*S47+T47*U47+V47*W47+N48*O48+P48*Q48+R48*S48+T48*U48+V48*W48+N52*O52+P52*Q52+R52*S52+T52*U52+V52*W52+N53*O53+P53*Q53+R53*S53+T53*U53+V53*W53</f>
        <v>0</v>
      </c>
      <c r="Y47" s="180"/>
      <c r="Z47" s="155"/>
      <c r="AA47" s="155"/>
      <c r="AB47" s="188"/>
      <c r="AC47" s="171"/>
    </row>
    <row r="48" spans="1:29" ht="6" hidden="1" customHeight="1" x14ac:dyDescent="0.15">
      <c r="A48" s="183"/>
      <c r="B48" s="185"/>
      <c r="C48" s="157"/>
      <c r="D48" s="157"/>
      <c r="E48" s="27"/>
      <c r="F48" s="155"/>
      <c r="G48" s="34"/>
      <c r="H48" s="155"/>
      <c r="I48" s="36"/>
      <c r="J48" s="36"/>
      <c r="K48" s="196"/>
      <c r="L48" s="201"/>
      <c r="M48" s="19"/>
      <c r="N48" s="143"/>
      <c r="O48" s="160"/>
      <c r="P48" s="143"/>
      <c r="Q48" s="160"/>
      <c r="R48" s="143"/>
      <c r="S48" s="160"/>
      <c r="T48" s="143"/>
      <c r="U48" s="160"/>
      <c r="V48" s="143"/>
      <c r="W48" s="160"/>
      <c r="X48" s="166"/>
      <c r="Y48" s="180"/>
      <c r="Z48" s="155"/>
      <c r="AA48" s="155"/>
      <c r="AB48" s="188"/>
      <c r="AC48" s="171"/>
    </row>
    <row r="49" spans="1:29" ht="6" hidden="1" customHeight="1" x14ac:dyDescent="0.15">
      <c r="A49" s="183"/>
      <c r="B49" s="185"/>
      <c r="C49" s="169" t="s">
        <v>22</v>
      </c>
      <c r="D49" s="169"/>
      <c r="E49" s="26"/>
      <c r="F49" s="169"/>
      <c r="G49" s="38"/>
      <c r="H49" s="169"/>
      <c r="I49" s="41"/>
      <c r="J49" s="41"/>
      <c r="K49" s="168" t="e">
        <f t="shared" si="1"/>
        <v>#DIV/0!</v>
      </c>
      <c r="L49" s="201"/>
      <c r="M49" s="19"/>
      <c r="N49" s="143"/>
      <c r="O49" s="160"/>
      <c r="P49" s="143"/>
      <c r="Q49" s="160"/>
      <c r="R49" s="143"/>
      <c r="S49" s="160"/>
      <c r="T49" s="143"/>
      <c r="U49" s="160"/>
      <c r="V49" s="143"/>
      <c r="W49" s="160"/>
      <c r="X49" s="166"/>
      <c r="Y49" s="180"/>
      <c r="Z49" s="155"/>
      <c r="AA49" s="155"/>
      <c r="AB49" s="188"/>
      <c r="AC49" s="171"/>
    </row>
    <row r="50" spans="1:29" ht="6" hidden="1" customHeight="1" x14ac:dyDescent="0.15">
      <c r="A50" s="183"/>
      <c r="B50" s="185"/>
      <c r="C50" s="169"/>
      <c r="D50" s="169"/>
      <c r="E50" s="26"/>
      <c r="F50" s="169"/>
      <c r="G50" s="38"/>
      <c r="H50" s="169"/>
      <c r="I50" s="41"/>
      <c r="J50" s="41"/>
      <c r="K50" s="168"/>
      <c r="L50" s="201"/>
      <c r="M50" s="19"/>
      <c r="N50" s="143"/>
      <c r="O50" s="160"/>
      <c r="P50" s="143"/>
      <c r="Q50" s="160"/>
      <c r="R50" s="143"/>
      <c r="S50" s="160"/>
      <c r="T50" s="143"/>
      <c r="U50" s="160"/>
      <c r="V50" s="143"/>
      <c r="W50" s="160"/>
      <c r="X50" s="166"/>
      <c r="Y50" s="180"/>
      <c r="Z50" s="155"/>
      <c r="AA50" s="155"/>
      <c r="AB50" s="188"/>
      <c r="AC50" s="171"/>
    </row>
    <row r="51" spans="1:29" ht="6" hidden="1" customHeight="1" x14ac:dyDescent="0.15">
      <c r="A51" s="183"/>
      <c r="B51" s="185"/>
      <c r="C51" s="169" t="s">
        <v>23</v>
      </c>
      <c r="D51" s="169"/>
      <c r="E51" s="26"/>
      <c r="F51" s="169"/>
      <c r="G51" s="38"/>
      <c r="H51" s="169"/>
      <c r="I51" s="41"/>
      <c r="J51" s="41"/>
      <c r="K51" s="168" t="e">
        <f t="shared" si="1"/>
        <v>#DIV/0!</v>
      </c>
      <c r="L51" s="202"/>
      <c r="M51" s="20"/>
      <c r="N51" s="159"/>
      <c r="O51" s="161"/>
      <c r="P51" s="159"/>
      <c r="Q51" s="161"/>
      <c r="R51" s="159"/>
      <c r="S51" s="161"/>
      <c r="T51" s="159"/>
      <c r="U51" s="161"/>
      <c r="V51" s="159"/>
      <c r="W51" s="161"/>
      <c r="X51" s="166"/>
      <c r="Y51" s="180"/>
      <c r="Z51" s="155"/>
      <c r="AA51" s="155"/>
      <c r="AB51" s="188"/>
      <c r="AC51" s="171"/>
    </row>
    <row r="52" spans="1:29" ht="6" hidden="1" customHeight="1" x14ac:dyDescent="0.15">
      <c r="A52" s="183"/>
      <c r="B52" s="185"/>
      <c r="C52" s="169"/>
      <c r="D52" s="169"/>
      <c r="E52" s="26"/>
      <c r="F52" s="169"/>
      <c r="G52" s="38"/>
      <c r="H52" s="169"/>
      <c r="I52" s="41"/>
      <c r="J52" s="41"/>
      <c r="K52" s="168"/>
      <c r="L52" s="203"/>
      <c r="M52" s="21"/>
      <c r="N52" s="142"/>
      <c r="O52" s="163"/>
      <c r="P52" s="142"/>
      <c r="Q52" s="163"/>
      <c r="R52" s="142"/>
      <c r="S52" s="163"/>
      <c r="T52" s="142"/>
      <c r="U52" s="163"/>
      <c r="V52" s="142"/>
      <c r="W52" s="163"/>
      <c r="X52" s="166"/>
      <c r="Y52" s="180"/>
      <c r="Z52" s="155"/>
      <c r="AA52" s="155"/>
      <c r="AB52" s="188"/>
      <c r="AC52" s="171"/>
    </row>
    <row r="53" spans="1:29" ht="6" hidden="1" customHeight="1" x14ac:dyDescent="0.15">
      <c r="A53" s="183"/>
      <c r="B53" s="185"/>
      <c r="C53" s="169" t="s">
        <v>25</v>
      </c>
      <c r="D53" s="169"/>
      <c r="E53" s="26"/>
      <c r="F53" s="169"/>
      <c r="G53" s="38"/>
      <c r="H53" s="169"/>
      <c r="I53" s="41"/>
      <c r="J53" s="41"/>
      <c r="K53" s="168" t="e">
        <f t="shared" si="1"/>
        <v>#DIV/0!</v>
      </c>
      <c r="L53" s="204"/>
      <c r="M53" s="22"/>
      <c r="N53" s="143"/>
      <c r="O53" s="160"/>
      <c r="P53" s="143"/>
      <c r="Q53" s="160"/>
      <c r="R53" s="143"/>
      <c r="S53" s="160"/>
      <c r="T53" s="143"/>
      <c r="U53" s="160"/>
      <c r="V53" s="143"/>
      <c r="W53" s="160"/>
      <c r="X53" s="166"/>
      <c r="Y53" s="180"/>
      <c r="Z53" s="155"/>
      <c r="AA53" s="155"/>
      <c r="AB53" s="188"/>
      <c r="AC53" s="171"/>
    </row>
    <row r="54" spans="1:29" ht="6" hidden="1" customHeight="1" x14ac:dyDescent="0.15">
      <c r="A54" s="183"/>
      <c r="B54" s="185"/>
      <c r="C54" s="169"/>
      <c r="D54" s="169"/>
      <c r="E54" s="26"/>
      <c r="F54" s="169"/>
      <c r="G54" s="38"/>
      <c r="H54" s="169"/>
      <c r="I54" s="41"/>
      <c r="J54" s="41"/>
      <c r="K54" s="168"/>
      <c r="L54" s="204"/>
      <c r="M54" s="22"/>
      <c r="N54" s="143"/>
      <c r="O54" s="160"/>
      <c r="P54" s="143"/>
      <c r="Q54" s="160"/>
      <c r="R54" s="143"/>
      <c r="S54" s="160"/>
      <c r="T54" s="143"/>
      <c r="U54" s="160"/>
      <c r="V54" s="143"/>
      <c r="W54" s="160"/>
      <c r="X54" s="166"/>
      <c r="Y54" s="180"/>
      <c r="Z54" s="155"/>
      <c r="AA54" s="155"/>
      <c r="AB54" s="188"/>
      <c r="AC54" s="171"/>
    </row>
    <row r="55" spans="1:29" ht="6" hidden="1" customHeight="1" x14ac:dyDescent="0.15">
      <c r="A55" s="183"/>
      <c r="B55" s="185"/>
      <c r="C55" s="156" t="s">
        <v>24</v>
      </c>
      <c r="D55" s="155"/>
      <c r="E55" s="27"/>
      <c r="F55" s="155"/>
      <c r="G55" s="34"/>
      <c r="H55" s="155"/>
      <c r="I55" s="36"/>
      <c r="J55" s="36"/>
      <c r="K55" s="196" t="e">
        <f t="shared" si="1"/>
        <v>#DIV/0!</v>
      </c>
      <c r="L55" s="204"/>
      <c r="M55" s="22"/>
      <c r="N55" s="143"/>
      <c r="O55" s="160"/>
      <c r="P55" s="143"/>
      <c r="Q55" s="160"/>
      <c r="R55" s="143"/>
      <c r="S55" s="160"/>
      <c r="T55" s="143"/>
      <c r="U55" s="160"/>
      <c r="V55" s="143"/>
      <c r="W55" s="160"/>
      <c r="X55" s="166"/>
      <c r="Y55" s="180"/>
      <c r="Z55" s="155"/>
      <c r="AA55" s="155"/>
      <c r="AB55" s="188"/>
      <c r="AC55" s="171"/>
    </row>
    <row r="56" spans="1:29" ht="6" hidden="1" customHeight="1" x14ac:dyDescent="0.15">
      <c r="A56" s="184"/>
      <c r="B56" s="186"/>
      <c r="C56" s="170"/>
      <c r="D56" s="156"/>
      <c r="E56" s="28"/>
      <c r="F56" s="156"/>
      <c r="G56" s="32"/>
      <c r="H56" s="156"/>
      <c r="I56" s="37"/>
      <c r="J56" s="37"/>
      <c r="K56" s="206"/>
      <c r="L56" s="205"/>
      <c r="M56" s="23"/>
      <c r="N56" s="144"/>
      <c r="O56" s="164"/>
      <c r="P56" s="144"/>
      <c r="Q56" s="164"/>
      <c r="R56" s="144"/>
      <c r="S56" s="164"/>
      <c r="T56" s="144"/>
      <c r="U56" s="164"/>
      <c r="V56" s="144"/>
      <c r="W56" s="164"/>
      <c r="X56" s="167"/>
      <c r="Y56" s="198"/>
      <c r="Z56" s="156"/>
      <c r="AA56" s="156"/>
      <c r="AB56" s="199"/>
      <c r="AC56" s="200"/>
    </row>
    <row r="57" spans="1:29" ht="6" hidden="1" customHeight="1" x14ac:dyDescent="0.15">
      <c r="A57" s="210">
        <v>6</v>
      </c>
      <c r="B57" s="211"/>
      <c r="C57" s="156" t="s">
        <v>21</v>
      </c>
      <c r="D57" s="156"/>
      <c r="E57" s="27"/>
      <c r="F57" s="155"/>
      <c r="G57" s="34"/>
      <c r="H57" s="155"/>
      <c r="I57" s="36"/>
      <c r="J57" s="36"/>
      <c r="K57" s="196" t="e">
        <f t="shared" si="1"/>
        <v>#DIV/0!</v>
      </c>
      <c r="L57" s="209"/>
      <c r="M57" s="18"/>
      <c r="N57" s="175"/>
      <c r="O57" s="173"/>
      <c r="P57" s="175"/>
      <c r="Q57" s="173"/>
      <c r="R57" s="175"/>
      <c r="S57" s="173"/>
      <c r="T57" s="175"/>
      <c r="U57" s="173"/>
      <c r="V57" s="175"/>
      <c r="W57" s="173"/>
      <c r="X57" s="177">
        <f>N57*O57+P57*Q57+R57*S57+T57*U57+V57*W57+N58*O58+P58*Q58+R58*S58+T58*U58+V58*W58+N62*O62+P62*Q62+R62*S62+T62*U62+V62*W62+N63*O63+P63*Q63+R63*S63+T63*U63+V63*W63</f>
        <v>0</v>
      </c>
      <c r="Y57" s="179"/>
      <c r="Z57" s="157"/>
      <c r="AA57" s="157"/>
      <c r="AB57" s="207"/>
      <c r="AC57" s="208"/>
    </row>
    <row r="58" spans="1:29" ht="6" hidden="1" customHeight="1" x14ac:dyDescent="0.15">
      <c r="A58" s="183"/>
      <c r="B58" s="185"/>
      <c r="C58" s="157"/>
      <c r="D58" s="157"/>
      <c r="E58" s="27"/>
      <c r="F58" s="155"/>
      <c r="G58" s="34"/>
      <c r="H58" s="155"/>
      <c r="I58" s="36"/>
      <c r="J58" s="36"/>
      <c r="K58" s="196"/>
      <c r="L58" s="201"/>
      <c r="M58" s="19"/>
      <c r="N58" s="143"/>
      <c r="O58" s="160"/>
      <c r="P58" s="143"/>
      <c r="Q58" s="160"/>
      <c r="R58" s="143"/>
      <c r="S58" s="160"/>
      <c r="T58" s="143"/>
      <c r="U58" s="160"/>
      <c r="V58" s="143"/>
      <c r="W58" s="160"/>
      <c r="X58" s="166"/>
      <c r="Y58" s="180"/>
      <c r="Z58" s="155"/>
      <c r="AA58" s="155"/>
      <c r="AB58" s="188"/>
      <c r="AC58" s="171"/>
    </row>
    <row r="59" spans="1:29" ht="6" hidden="1" customHeight="1" x14ac:dyDescent="0.15">
      <c r="A59" s="183"/>
      <c r="B59" s="185"/>
      <c r="C59" s="169" t="s">
        <v>22</v>
      </c>
      <c r="D59" s="169"/>
      <c r="E59" s="26"/>
      <c r="F59" s="169"/>
      <c r="G59" s="38"/>
      <c r="H59" s="169"/>
      <c r="I59" s="41"/>
      <c r="J59" s="41"/>
      <c r="K59" s="168" t="e">
        <f t="shared" si="1"/>
        <v>#DIV/0!</v>
      </c>
      <c r="L59" s="201"/>
      <c r="M59" s="19"/>
      <c r="N59" s="143"/>
      <c r="O59" s="160"/>
      <c r="P59" s="143"/>
      <c r="Q59" s="160"/>
      <c r="R59" s="143"/>
      <c r="S59" s="160"/>
      <c r="T59" s="143"/>
      <c r="U59" s="160"/>
      <c r="V59" s="143"/>
      <c r="W59" s="160"/>
      <c r="X59" s="166"/>
      <c r="Y59" s="180"/>
      <c r="Z59" s="155"/>
      <c r="AA59" s="155"/>
      <c r="AB59" s="188"/>
      <c r="AC59" s="171"/>
    </row>
    <row r="60" spans="1:29" ht="6" hidden="1" customHeight="1" x14ac:dyDescent="0.15">
      <c r="A60" s="183"/>
      <c r="B60" s="185"/>
      <c r="C60" s="169"/>
      <c r="D60" s="169"/>
      <c r="E60" s="26"/>
      <c r="F60" s="169"/>
      <c r="G60" s="38"/>
      <c r="H60" s="169"/>
      <c r="I60" s="41"/>
      <c r="J60" s="41"/>
      <c r="K60" s="168"/>
      <c r="L60" s="201"/>
      <c r="M60" s="19"/>
      <c r="N60" s="143"/>
      <c r="O60" s="160"/>
      <c r="P60" s="143"/>
      <c r="Q60" s="160"/>
      <c r="R60" s="143"/>
      <c r="S60" s="160"/>
      <c r="T60" s="143"/>
      <c r="U60" s="160"/>
      <c r="V60" s="143"/>
      <c r="W60" s="160"/>
      <c r="X60" s="166"/>
      <c r="Y60" s="180"/>
      <c r="Z60" s="155"/>
      <c r="AA60" s="155"/>
      <c r="AB60" s="188"/>
      <c r="AC60" s="171"/>
    </row>
    <row r="61" spans="1:29" ht="6" hidden="1" customHeight="1" x14ac:dyDescent="0.15">
      <c r="A61" s="183"/>
      <c r="B61" s="185"/>
      <c r="C61" s="169" t="s">
        <v>23</v>
      </c>
      <c r="D61" s="169"/>
      <c r="E61" s="26"/>
      <c r="F61" s="169"/>
      <c r="G61" s="38"/>
      <c r="H61" s="169"/>
      <c r="I61" s="41"/>
      <c r="J61" s="41"/>
      <c r="K61" s="168" t="e">
        <f t="shared" si="1"/>
        <v>#DIV/0!</v>
      </c>
      <c r="L61" s="202"/>
      <c r="M61" s="20"/>
      <c r="N61" s="159"/>
      <c r="O61" s="161"/>
      <c r="P61" s="159"/>
      <c r="Q61" s="161"/>
      <c r="R61" s="159"/>
      <c r="S61" s="161"/>
      <c r="T61" s="159"/>
      <c r="U61" s="161"/>
      <c r="V61" s="159"/>
      <c r="W61" s="161"/>
      <c r="X61" s="166"/>
      <c r="Y61" s="180"/>
      <c r="Z61" s="155"/>
      <c r="AA61" s="155"/>
      <c r="AB61" s="188"/>
      <c r="AC61" s="171"/>
    </row>
    <row r="62" spans="1:29" ht="6" hidden="1" customHeight="1" x14ac:dyDescent="0.15">
      <c r="A62" s="183"/>
      <c r="B62" s="185"/>
      <c r="C62" s="169"/>
      <c r="D62" s="169"/>
      <c r="E62" s="26"/>
      <c r="F62" s="169"/>
      <c r="G62" s="38"/>
      <c r="H62" s="169"/>
      <c r="I62" s="41"/>
      <c r="J62" s="41"/>
      <c r="K62" s="168"/>
      <c r="L62" s="203"/>
      <c r="M62" s="21"/>
      <c r="N62" s="142"/>
      <c r="O62" s="163"/>
      <c r="P62" s="142"/>
      <c r="Q62" s="163"/>
      <c r="R62" s="142"/>
      <c r="S62" s="163"/>
      <c r="T62" s="142"/>
      <c r="U62" s="163"/>
      <c r="V62" s="142"/>
      <c r="W62" s="163"/>
      <c r="X62" s="166"/>
      <c r="Y62" s="180"/>
      <c r="Z62" s="155"/>
      <c r="AA62" s="155"/>
      <c r="AB62" s="188"/>
      <c r="AC62" s="171"/>
    </row>
    <row r="63" spans="1:29" ht="6" hidden="1" customHeight="1" x14ac:dyDescent="0.15">
      <c r="A63" s="183"/>
      <c r="B63" s="185"/>
      <c r="C63" s="169" t="s">
        <v>25</v>
      </c>
      <c r="D63" s="169"/>
      <c r="E63" s="26"/>
      <c r="F63" s="169"/>
      <c r="G63" s="38"/>
      <c r="H63" s="169"/>
      <c r="I63" s="41"/>
      <c r="J63" s="41"/>
      <c r="K63" s="168" t="e">
        <f t="shared" si="1"/>
        <v>#DIV/0!</v>
      </c>
      <c r="L63" s="204"/>
      <c r="M63" s="22"/>
      <c r="N63" s="143"/>
      <c r="O63" s="160"/>
      <c r="P63" s="143"/>
      <c r="Q63" s="160"/>
      <c r="R63" s="143"/>
      <c r="S63" s="160"/>
      <c r="T63" s="143"/>
      <c r="U63" s="160"/>
      <c r="V63" s="143"/>
      <c r="W63" s="160"/>
      <c r="X63" s="166"/>
      <c r="Y63" s="180"/>
      <c r="Z63" s="155"/>
      <c r="AA63" s="155"/>
      <c r="AB63" s="188"/>
      <c r="AC63" s="171"/>
    </row>
    <row r="64" spans="1:29" ht="6" hidden="1" customHeight="1" x14ac:dyDescent="0.15">
      <c r="A64" s="183"/>
      <c r="B64" s="185"/>
      <c r="C64" s="169"/>
      <c r="D64" s="169"/>
      <c r="E64" s="26"/>
      <c r="F64" s="169"/>
      <c r="G64" s="38"/>
      <c r="H64" s="169"/>
      <c r="I64" s="41"/>
      <c r="J64" s="41"/>
      <c r="K64" s="168"/>
      <c r="L64" s="204"/>
      <c r="M64" s="22"/>
      <c r="N64" s="143"/>
      <c r="O64" s="160"/>
      <c r="P64" s="143"/>
      <c r="Q64" s="160"/>
      <c r="R64" s="143"/>
      <c r="S64" s="160"/>
      <c r="T64" s="143"/>
      <c r="U64" s="160"/>
      <c r="V64" s="143"/>
      <c r="W64" s="160"/>
      <c r="X64" s="166"/>
      <c r="Y64" s="180"/>
      <c r="Z64" s="155"/>
      <c r="AA64" s="155"/>
      <c r="AB64" s="188"/>
      <c r="AC64" s="171"/>
    </row>
    <row r="65" spans="1:29" ht="6" hidden="1" customHeight="1" x14ac:dyDescent="0.15">
      <c r="A65" s="183"/>
      <c r="B65" s="185"/>
      <c r="C65" s="156" t="s">
        <v>24</v>
      </c>
      <c r="D65" s="155"/>
      <c r="E65" s="27"/>
      <c r="F65" s="155"/>
      <c r="G65" s="34"/>
      <c r="H65" s="155"/>
      <c r="I65" s="36"/>
      <c r="J65" s="36"/>
      <c r="K65" s="196" t="e">
        <f t="shared" si="1"/>
        <v>#DIV/0!</v>
      </c>
      <c r="L65" s="204"/>
      <c r="M65" s="22"/>
      <c r="N65" s="143"/>
      <c r="O65" s="160"/>
      <c r="P65" s="143"/>
      <c r="Q65" s="160"/>
      <c r="R65" s="143"/>
      <c r="S65" s="160"/>
      <c r="T65" s="143"/>
      <c r="U65" s="160"/>
      <c r="V65" s="143"/>
      <c r="W65" s="160"/>
      <c r="X65" s="166"/>
      <c r="Y65" s="180"/>
      <c r="Z65" s="155"/>
      <c r="AA65" s="155"/>
      <c r="AB65" s="188"/>
      <c r="AC65" s="171"/>
    </row>
    <row r="66" spans="1:29" ht="6" hidden="1" customHeight="1" x14ac:dyDescent="0.15">
      <c r="A66" s="184"/>
      <c r="B66" s="186"/>
      <c r="C66" s="170"/>
      <c r="D66" s="156"/>
      <c r="E66" s="28"/>
      <c r="F66" s="156"/>
      <c r="G66" s="32"/>
      <c r="H66" s="156"/>
      <c r="I66" s="37"/>
      <c r="J66" s="37"/>
      <c r="K66" s="206"/>
      <c r="L66" s="205"/>
      <c r="M66" s="23"/>
      <c r="N66" s="144"/>
      <c r="O66" s="164"/>
      <c r="P66" s="144"/>
      <c r="Q66" s="164"/>
      <c r="R66" s="144"/>
      <c r="S66" s="164"/>
      <c r="T66" s="144"/>
      <c r="U66" s="164"/>
      <c r="V66" s="144"/>
      <c r="W66" s="164"/>
      <c r="X66" s="167"/>
      <c r="Y66" s="198"/>
      <c r="Z66" s="156"/>
      <c r="AA66" s="156"/>
      <c r="AB66" s="199"/>
      <c r="AC66" s="200"/>
    </row>
    <row r="67" spans="1:29" ht="6" hidden="1" customHeight="1" x14ac:dyDescent="0.15">
      <c r="A67" s="210">
        <v>7</v>
      </c>
      <c r="B67" s="211"/>
      <c r="C67" s="156" t="s">
        <v>21</v>
      </c>
      <c r="D67" s="156"/>
      <c r="E67" s="27"/>
      <c r="F67" s="155"/>
      <c r="G67" s="34"/>
      <c r="H67" s="155"/>
      <c r="I67" s="36"/>
      <c r="J67" s="36"/>
      <c r="K67" s="196" t="e">
        <f t="shared" si="1"/>
        <v>#DIV/0!</v>
      </c>
      <c r="L67" s="209"/>
      <c r="M67" s="18"/>
      <c r="N67" s="175"/>
      <c r="O67" s="173"/>
      <c r="P67" s="175"/>
      <c r="Q67" s="173"/>
      <c r="R67" s="175"/>
      <c r="S67" s="173"/>
      <c r="T67" s="175"/>
      <c r="U67" s="173"/>
      <c r="V67" s="175"/>
      <c r="W67" s="173"/>
      <c r="X67" s="177">
        <f>N67*O67+P67*Q67+R67*S67+T67*U67+V67*W67+N68*O68+P68*Q68+R68*S68+T68*U68+V68*W68+N72*O72+P72*Q72+R72*S72+T72*U72+V72*W72+N73*O73+P73*Q73+R73*S73+T73*U73+V73*W73</f>
        <v>0</v>
      </c>
      <c r="Y67" s="179"/>
      <c r="Z67" s="157"/>
      <c r="AA67" s="157"/>
      <c r="AB67" s="207"/>
      <c r="AC67" s="208"/>
    </row>
    <row r="68" spans="1:29" ht="6" hidden="1" customHeight="1" x14ac:dyDescent="0.15">
      <c r="A68" s="183"/>
      <c r="B68" s="185"/>
      <c r="C68" s="157"/>
      <c r="D68" s="157"/>
      <c r="E68" s="27"/>
      <c r="F68" s="155"/>
      <c r="G68" s="34"/>
      <c r="H68" s="155"/>
      <c r="I68" s="36"/>
      <c r="J68" s="36"/>
      <c r="K68" s="196"/>
      <c r="L68" s="201"/>
      <c r="M68" s="19"/>
      <c r="N68" s="143"/>
      <c r="O68" s="160"/>
      <c r="P68" s="143"/>
      <c r="Q68" s="160"/>
      <c r="R68" s="143"/>
      <c r="S68" s="160"/>
      <c r="T68" s="143"/>
      <c r="U68" s="160"/>
      <c r="V68" s="143"/>
      <c r="W68" s="160"/>
      <c r="X68" s="166"/>
      <c r="Y68" s="180"/>
      <c r="Z68" s="155"/>
      <c r="AA68" s="155"/>
      <c r="AB68" s="188"/>
      <c r="AC68" s="171"/>
    </row>
    <row r="69" spans="1:29" ht="6" hidden="1" customHeight="1" x14ac:dyDescent="0.15">
      <c r="A69" s="183"/>
      <c r="B69" s="185"/>
      <c r="C69" s="169" t="s">
        <v>22</v>
      </c>
      <c r="D69" s="169"/>
      <c r="E69" s="26"/>
      <c r="F69" s="169"/>
      <c r="G69" s="38"/>
      <c r="H69" s="169"/>
      <c r="I69" s="41"/>
      <c r="J69" s="41"/>
      <c r="K69" s="168" t="e">
        <f t="shared" si="1"/>
        <v>#DIV/0!</v>
      </c>
      <c r="L69" s="201"/>
      <c r="M69" s="19"/>
      <c r="N69" s="143"/>
      <c r="O69" s="160"/>
      <c r="P69" s="143"/>
      <c r="Q69" s="160"/>
      <c r="R69" s="143"/>
      <c r="S69" s="160"/>
      <c r="T69" s="143"/>
      <c r="U69" s="160"/>
      <c r="V69" s="143"/>
      <c r="W69" s="160"/>
      <c r="X69" s="166"/>
      <c r="Y69" s="180"/>
      <c r="Z69" s="155"/>
      <c r="AA69" s="155"/>
      <c r="AB69" s="188"/>
      <c r="AC69" s="171"/>
    </row>
    <row r="70" spans="1:29" ht="6" hidden="1" customHeight="1" x14ac:dyDescent="0.15">
      <c r="A70" s="183"/>
      <c r="B70" s="185"/>
      <c r="C70" s="169"/>
      <c r="D70" s="169"/>
      <c r="E70" s="26"/>
      <c r="F70" s="169"/>
      <c r="G70" s="38"/>
      <c r="H70" s="169"/>
      <c r="I70" s="41"/>
      <c r="J70" s="41"/>
      <c r="K70" s="168"/>
      <c r="L70" s="201"/>
      <c r="M70" s="19"/>
      <c r="N70" s="143"/>
      <c r="O70" s="160"/>
      <c r="P70" s="143"/>
      <c r="Q70" s="160"/>
      <c r="R70" s="143"/>
      <c r="S70" s="160"/>
      <c r="T70" s="143"/>
      <c r="U70" s="160"/>
      <c r="V70" s="143"/>
      <c r="W70" s="160"/>
      <c r="X70" s="166"/>
      <c r="Y70" s="180"/>
      <c r="Z70" s="155"/>
      <c r="AA70" s="155"/>
      <c r="AB70" s="188"/>
      <c r="AC70" s="171"/>
    </row>
    <row r="71" spans="1:29" ht="6" hidden="1" customHeight="1" x14ac:dyDescent="0.15">
      <c r="A71" s="183"/>
      <c r="B71" s="185"/>
      <c r="C71" s="169" t="s">
        <v>23</v>
      </c>
      <c r="D71" s="169"/>
      <c r="E71" s="26"/>
      <c r="F71" s="169"/>
      <c r="G71" s="38"/>
      <c r="H71" s="169"/>
      <c r="I71" s="41"/>
      <c r="J71" s="41"/>
      <c r="K71" s="168" t="e">
        <f t="shared" si="1"/>
        <v>#DIV/0!</v>
      </c>
      <c r="L71" s="202"/>
      <c r="M71" s="20"/>
      <c r="N71" s="159"/>
      <c r="O71" s="161"/>
      <c r="P71" s="159"/>
      <c r="Q71" s="161"/>
      <c r="R71" s="159"/>
      <c r="S71" s="161"/>
      <c r="T71" s="159"/>
      <c r="U71" s="161"/>
      <c r="V71" s="159"/>
      <c r="W71" s="161"/>
      <c r="X71" s="166"/>
      <c r="Y71" s="180"/>
      <c r="Z71" s="155"/>
      <c r="AA71" s="155"/>
      <c r="AB71" s="188"/>
      <c r="AC71" s="171"/>
    </row>
    <row r="72" spans="1:29" ht="6" hidden="1" customHeight="1" x14ac:dyDescent="0.15">
      <c r="A72" s="183"/>
      <c r="B72" s="185"/>
      <c r="C72" s="169"/>
      <c r="D72" s="169"/>
      <c r="E72" s="26"/>
      <c r="F72" s="169"/>
      <c r="G72" s="38"/>
      <c r="H72" s="169"/>
      <c r="I72" s="41"/>
      <c r="J72" s="41"/>
      <c r="K72" s="168"/>
      <c r="L72" s="203"/>
      <c r="M72" s="21"/>
      <c r="N72" s="142"/>
      <c r="O72" s="163"/>
      <c r="P72" s="142"/>
      <c r="Q72" s="163"/>
      <c r="R72" s="142"/>
      <c r="S72" s="163"/>
      <c r="T72" s="142"/>
      <c r="U72" s="163"/>
      <c r="V72" s="142"/>
      <c r="W72" s="163"/>
      <c r="X72" s="166"/>
      <c r="Y72" s="180"/>
      <c r="Z72" s="155"/>
      <c r="AA72" s="155"/>
      <c r="AB72" s="188"/>
      <c r="AC72" s="171"/>
    </row>
    <row r="73" spans="1:29" ht="6" hidden="1" customHeight="1" x14ac:dyDescent="0.15">
      <c r="A73" s="183"/>
      <c r="B73" s="185"/>
      <c r="C73" s="169" t="s">
        <v>25</v>
      </c>
      <c r="D73" s="169"/>
      <c r="E73" s="26"/>
      <c r="F73" s="169"/>
      <c r="G73" s="38"/>
      <c r="H73" s="169"/>
      <c r="I73" s="41"/>
      <c r="J73" s="41"/>
      <c r="K73" s="168" t="e">
        <f t="shared" si="1"/>
        <v>#DIV/0!</v>
      </c>
      <c r="L73" s="204"/>
      <c r="M73" s="22"/>
      <c r="N73" s="143"/>
      <c r="O73" s="160"/>
      <c r="P73" s="143"/>
      <c r="Q73" s="160"/>
      <c r="R73" s="143"/>
      <c r="S73" s="160"/>
      <c r="T73" s="143"/>
      <c r="U73" s="160"/>
      <c r="V73" s="143"/>
      <c r="W73" s="160"/>
      <c r="X73" s="166"/>
      <c r="Y73" s="180"/>
      <c r="Z73" s="155"/>
      <c r="AA73" s="155"/>
      <c r="AB73" s="188"/>
      <c r="AC73" s="171"/>
    </row>
    <row r="74" spans="1:29" ht="6" hidden="1" customHeight="1" x14ac:dyDescent="0.15">
      <c r="A74" s="183"/>
      <c r="B74" s="185"/>
      <c r="C74" s="169"/>
      <c r="D74" s="169"/>
      <c r="E74" s="26"/>
      <c r="F74" s="169"/>
      <c r="G74" s="38"/>
      <c r="H74" s="169"/>
      <c r="I74" s="41"/>
      <c r="J74" s="41"/>
      <c r="K74" s="168"/>
      <c r="L74" s="204"/>
      <c r="M74" s="22"/>
      <c r="N74" s="143"/>
      <c r="O74" s="160"/>
      <c r="P74" s="143"/>
      <c r="Q74" s="160"/>
      <c r="R74" s="143"/>
      <c r="S74" s="160"/>
      <c r="T74" s="143"/>
      <c r="U74" s="160"/>
      <c r="V74" s="143"/>
      <c r="W74" s="160"/>
      <c r="X74" s="166"/>
      <c r="Y74" s="180"/>
      <c r="Z74" s="155"/>
      <c r="AA74" s="155"/>
      <c r="AB74" s="188"/>
      <c r="AC74" s="171"/>
    </row>
    <row r="75" spans="1:29" ht="6" hidden="1" customHeight="1" x14ac:dyDescent="0.15">
      <c r="A75" s="183"/>
      <c r="B75" s="185"/>
      <c r="C75" s="156" t="s">
        <v>24</v>
      </c>
      <c r="D75" s="155"/>
      <c r="E75" s="27"/>
      <c r="F75" s="155"/>
      <c r="G75" s="34"/>
      <c r="H75" s="155"/>
      <c r="I75" s="36"/>
      <c r="J75" s="36"/>
      <c r="K75" s="196" t="e">
        <f t="shared" si="1"/>
        <v>#DIV/0!</v>
      </c>
      <c r="L75" s="204"/>
      <c r="M75" s="22"/>
      <c r="N75" s="143"/>
      <c r="O75" s="160"/>
      <c r="P75" s="143"/>
      <c r="Q75" s="160"/>
      <c r="R75" s="143"/>
      <c r="S75" s="160"/>
      <c r="T75" s="143"/>
      <c r="U75" s="160"/>
      <c r="V75" s="143"/>
      <c r="W75" s="160"/>
      <c r="X75" s="166"/>
      <c r="Y75" s="180"/>
      <c r="Z75" s="155"/>
      <c r="AA75" s="155"/>
      <c r="AB75" s="188"/>
      <c r="AC75" s="171"/>
    </row>
    <row r="76" spans="1:29" ht="6" hidden="1" customHeight="1" x14ac:dyDescent="0.15">
      <c r="A76" s="184"/>
      <c r="B76" s="186"/>
      <c r="C76" s="170"/>
      <c r="D76" s="156"/>
      <c r="E76" s="28"/>
      <c r="F76" s="156"/>
      <c r="G76" s="32"/>
      <c r="H76" s="156"/>
      <c r="I76" s="37"/>
      <c r="J76" s="37"/>
      <c r="K76" s="206"/>
      <c r="L76" s="205"/>
      <c r="M76" s="23"/>
      <c r="N76" s="144"/>
      <c r="O76" s="164"/>
      <c r="P76" s="144"/>
      <c r="Q76" s="164"/>
      <c r="R76" s="144"/>
      <c r="S76" s="164"/>
      <c r="T76" s="144"/>
      <c r="U76" s="164"/>
      <c r="V76" s="144"/>
      <c r="W76" s="164"/>
      <c r="X76" s="167"/>
      <c r="Y76" s="198"/>
      <c r="Z76" s="156"/>
      <c r="AA76" s="156"/>
      <c r="AB76" s="199"/>
      <c r="AC76" s="200"/>
    </row>
    <row r="77" spans="1:29" ht="6" hidden="1" customHeight="1" x14ac:dyDescent="0.15">
      <c r="A77" s="210">
        <v>8</v>
      </c>
      <c r="B77" s="211"/>
      <c r="C77" s="156" t="s">
        <v>21</v>
      </c>
      <c r="D77" s="156"/>
      <c r="E77" s="27"/>
      <c r="F77" s="155"/>
      <c r="G77" s="34"/>
      <c r="H77" s="155"/>
      <c r="I77" s="36"/>
      <c r="J77" s="36"/>
      <c r="K77" s="196" t="e">
        <f t="shared" si="1"/>
        <v>#DIV/0!</v>
      </c>
      <c r="L77" s="209"/>
      <c r="M77" s="18"/>
      <c r="N77" s="175"/>
      <c r="O77" s="173"/>
      <c r="P77" s="175"/>
      <c r="Q77" s="173"/>
      <c r="R77" s="175"/>
      <c r="S77" s="173"/>
      <c r="T77" s="175"/>
      <c r="U77" s="173"/>
      <c r="V77" s="175"/>
      <c r="W77" s="173"/>
      <c r="X77" s="177">
        <f>N77*O77+P77*Q77+R77*S77+T77*U77+V77*W77+N78*O78+P78*Q78+R78*S78+T78*U78+V78*W78+N82*O82+P82*Q82+R82*S82+T82*U82+V82*W82+N83*O83+P83*Q83+R83*S83+T83*U83+V83*W83</f>
        <v>0</v>
      </c>
      <c r="Y77" s="179"/>
      <c r="Z77" s="157"/>
      <c r="AA77" s="157"/>
      <c r="AB77" s="207"/>
      <c r="AC77" s="208"/>
    </row>
    <row r="78" spans="1:29" ht="6" hidden="1" customHeight="1" x14ac:dyDescent="0.15">
      <c r="A78" s="183"/>
      <c r="B78" s="185"/>
      <c r="C78" s="157"/>
      <c r="D78" s="157"/>
      <c r="E78" s="27"/>
      <c r="F78" s="155"/>
      <c r="G78" s="34"/>
      <c r="H78" s="155"/>
      <c r="I78" s="36"/>
      <c r="J78" s="36"/>
      <c r="K78" s="196"/>
      <c r="L78" s="201"/>
      <c r="M78" s="19"/>
      <c r="N78" s="143"/>
      <c r="O78" s="160"/>
      <c r="P78" s="143"/>
      <c r="Q78" s="160"/>
      <c r="R78" s="143"/>
      <c r="S78" s="160"/>
      <c r="T78" s="143"/>
      <c r="U78" s="160"/>
      <c r="V78" s="143"/>
      <c r="W78" s="160"/>
      <c r="X78" s="166"/>
      <c r="Y78" s="180"/>
      <c r="Z78" s="155"/>
      <c r="AA78" s="155"/>
      <c r="AB78" s="188"/>
      <c r="AC78" s="171"/>
    </row>
    <row r="79" spans="1:29" ht="6" hidden="1" customHeight="1" x14ac:dyDescent="0.15">
      <c r="A79" s="183"/>
      <c r="B79" s="185"/>
      <c r="C79" s="169" t="s">
        <v>22</v>
      </c>
      <c r="D79" s="169"/>
      <c r="E79" s="26"/>
      <c r="F79" s="169"/>
      <c r="G79" s="38"/>
      <c r="H79" s="169"/>
      <c r="I79" s="41"/>
      <c r="J79" s="41"/>
      <c r="K79" s="168" t="e">
        <f t="shared" si="1"/>
        <v>#DIV/0!</v>
      </c>
      <c r="L79" s="201"/>
      <c r="M79" s="19"/>
      <c r="N79" s="143"/>
      <c r="O79" s="160"/>
      <c r="P79" s="143"/>
      <c r="Q79" s="160"/>
      <c r="R79" s="143"/>
      <c r="S79" s="160"/>
      <c r="T79" s="143"/>
      <c r="U79" s="160"/>
      <c r="V79" s="143"/>
      <c r="W79" s="160"/>
      <c r="X79" s="166"/>
      <c r="Y79" s="180"/>
      <c r="Z79" s="155"/>
      <c r="AA79" s="155"/>
      <c r="AB79" s="188"/>
      <c r="AC79" s="171"/>
    </row>
    <row r="80" spans="1:29" ht="6" hidden="1" customHeight="1" x14ac:dyDescent="0.15">
      <c r="A80" s="183"/>
      <c r="B80" s="185"/>
      <c r="C80" s="169"/>
      <c r="D80" s="169"/>
      <c r="E80" s="26"/>
      <c r="F80" s="169"/>
      <c r="G80" s="38"/>
      <c r="H80" s="169"/>
      <c r="I80" s="41"/>
      <c r="J80" s="41"/>
      <c r="K80" s="168"/>
      <c r="L80" s="201"/>
      <c r="M80" s="19"/>
      <c r="N80" s="143"/>
      <c r="O80" s="160"/>
      <c r="P80" s="143"/>
      <c r="Q80" s="160"/>
      <c r="R80" s="143"/>
      <c r="S80" s="160"/>
      <c r="T80" s="143"/>
      <c r="U80" s="160"/>
      <c r="V80" s="143"/>
      <c r="W80" s="160"/>
      <c r="X80" s="166"/>
      <c r="Y80" s="180"/>
      <c r="Z80" s="155"/>
      <c r="AA80" s="155"/>
      <c r="AB80" s="188"/>
      <c r="AC80" s="171"/>
    </row>
    <row r="81" spans="1:29" ht="6" hidden="1" customHeight="1" x14ac:dyDescent="0.15">
      <c r="A81" s="183"/>
      <c r="B81" s="185"/>
      <c r="C81" s="169" t="s">
        <v>23</v>
      </c>
      <c r="D81" s="169"/>
      <c r="E81" s="26"/>
      <c r="F81" s="169"/>
      <c r="G81" s="38"/>
      <c r="H81" s="169"/>
      <c r="I81" s="41"/>
      <c r="J81" s="41"/>
      <c r="K81" s="168" t="e">
        <f t="shared" si="1"/>
        <v>#DIV/0!</v>
      </c>
      <c r="L81" s="202"/>
      <c r="M81" s="20"/>
      <c r="N81" s="159"/>
      <c r="O81" s="161"/>
      <c r="P81" s="159"/>
      <c r="Q81" s="161"/>
      <c r="R81" s="159"/>
      <c r="S81" s="161"/>
      <c r="T81" s="159"/>
      <c r="U81" s="161"/>
      <c r="V81" s="159"/>
      <c r="W81" s="161"/>
      <c r="X81" s="166"/>
      <c r="Y81" s="180"/>
      <c r="Z81" s="155"/>
      <c r="AA81" s="155"/>
      <c r="AB81" s="188"/>
      <c r="AC81" s="171"/>
    </row>
    <row r="82" spans="1:29" ht="6" hidden="1" customHeight="1" x14ac:dyDescent="0.15">
      <c r="A82" s="183"/>
      <c r="B82" s="185"/>
      <c r="C82" s="169"/>
      <c r="D82" s="169"/>
      <c r="E82" s="26"/>
      <c r="F82" s="169"/>
      <c r="G82" s="38"/>
      <c r="H82" s="169"/>
      <c r="I82" s="41"/>
      <c r="J82" s="41"/>
      <c r="K82" s="168"/>
      <c r="L82" s="203"/>
      <c r="M82" s="21"/>
      <c r="N82" s="142"/>
      <c r="O82" s="163"/>
      <c r="P82" s="142"/>
      <c r="Q82" s="163"/>
      <c r="R82" s="142"/>
      <c r="S82" s="163"/>
      <c r="T82" s="142"/>
      <c r="U82" s="163"/>
      <c r="V82" s="142"/>
      <c r="W82" s="163"/>
      <c r="X82" s="166"/>
      <c r="Y82" s="180"/>
      <c r="Z82" s="155"/>
      <c r="AA82" s="155"/>
      <c r="AB82" s="188"/>
      <c r="AC82" s="171"/>
    </row>
    <row r="83" spans="1:29" ht="6" hidden="1" customHeight="1" x14ac:dyDescent="0.15">
      <c r="A83" s="183"/>
      <c r="B83" s="185"/>
      <c r="C83" s="169" t="s">
        <v>25</v>
      </c>
      <c r="D83" s="169"/>
      <c r="E83" s="26"/>
      <c r="F83" s="169"/>
      <c r="G83" s="38"/>
      <c r="H83" s="169"/>
      <c r="I83" s="41"/>
      <c r="J83" s="41"/>
      <c r="K83" s="168" t="e">
        <f t="shared" si="1"/>
        <v>#DIV/0!</v>
      </c>
      <c r="L83" s="204"/>
      <c r="M83" s="22"/>
      <c r="N83" s="143"/>
      <c r="O83" s="160"/>
      <c r="P83" s="143"/>
      <c r="Q83" s="160"/>
      <c r="R83" s="143"/>
      <c r="S83" s="160"/>
      <c r="T83" s="143"/>
      <c r="U83" s="160"/>
      <c r="V83" s="143"/>
      <c r="W83" s="160"/>
      <c r="X83" s="166"/>
      <c r="Y83" s="180"/>
      <c r="Z83" s="155"/>
      <c r="AA83" s="155"/>
      <c r="AB83" s="188"/>
      <c r="AC83" s="171"/>
    </row>
    <row r="84" spans="1:29" ht="6" hidden="1" customHeight="1" x14ac:dyDescent="0.15">
      <c r="A84" s="183"/>
      <c r="B84" s="185"/>
      <c r="C84" s="169"/>
      <c r="D84" s="169"/>
      <c r="E84" s="26"/>
      <c r="F84" s="169"/>
      <c r="G84" s="38"/>
      <c r="H84" s="169"/>
      <c r="I84" s="41"/>
      <c r="J84" s="41"/>
      <c r="K84" s="168"/>
      <c r="L84" s="204"/>
      <c r="M84" s="22"/>
      <c r="N84" s="143"/>
      <c r="O84" s="160"/>
      <c r="P84" s="143"/>
      <c r="Q84" s="160"/>
      <c r="R84" s="143"/>
      <c r="S84" s="160"/>
      <c r="T84" s="143"/>
      <c r="U84" s="160"/>
      <c r="V84" s="143"/>
      <c r="W84" s="160"/>
      <c r="X84" s="166"/>
      <c r="Y84" s="180"/>
      <c r="Z84" s="155"/>
      <c r="AA84" s="155"/>
      <c r="AB84" s="188"/>
      <c r="AC84" s="171"/>
    </row>
    <row r="85" spans="1:29" ht="6" hidden="1" customHeight="1" x14ac:dyDescent="0.15">
      <c r="A85" s="183"/>
      <c r="B85" s="185"/>
      <c r="C85" s="156" t="s">
        <v>24</v>
      </c>
      <c r="D85" s="155"/>
      <c r="E85" s="27"/>
      <c r="F85" s="155"/>
      <c r="G85" s="34"/>
      <c r="H85" s="155"/>
      <c r="I85" s="36"/>
      <c r="J85" s="36"/>
      <c r="K85" s="196" t="e">
        <f t="shared" si="1"/>
        <v>#DIV/0!</v>
      </c>
      <c r="L85" s="204"/>
      <c r="M85" s="22"/>
      <c r="N85" s="143"/>
      <c r="O85" s="160"/>
      <c r="P85" s="143"/>
      <c r="Q85" s="160"/>
      <c r="R85" s="143"/>
      <c r="S85" s="160"/>
      <c r="T85" s="143"/>
      <c r="U85" s="160"/>
      <c r="V85" s="143"/>
      <c r="W85" s="160"/>
      <c r="X85" s="166"/>
      <c r="Y85" s="180"/>
      <c r="Z85" s="155"/>
      <c r="AA85" s="155"/>
      <c r="AB85" s="188"/>
      <c r="AC85" s="171"/>
    </row>
    <row r="86" spans="1:29" ht="6" hidden="1" customHeight="1" x14ac:dyDescent="0.15">
      <c r="A86" s="184"/>
      <c r="B86" s="186"/>
      <c r="C86" s="170"/>
      <c r="D86" s="156"/>
      <c r="E86" s="28"/>
      <c r="F86" s="156"/>
      <c r="G86" s="32"/>
      <c r="H86" s="156"/>
      <c r="I86" s="37"/>
      <c r="J86" s="37"/>
      <c r="K86" s="206"/>
      <c r="L86" s="205"/>
      <c r="M86" s="23"/>
      <c r="N86" s="144"/>
      <c r="O86" s="164"/>
      <c r="P86" s="144"/>
      <c r="Q86" s="164"/>
      <c r="R86" s="144"/>
      <c r="S86" s="164"/>
      <c r="T86" s="144"/>
      <c r="U86" s="164"/>
      <c r="V86" s="144"/>
      <c r="W86" s="164"/>
      <c r="X86" s="167"/>
      <c r="Y86" s="198"/>
      <c r="Z86" s="156"/>
      <c r="AA86" s="156"/>
      <c r="AB86" s="199"/>
      <c r="AC86" s="200"/>
    </row>
    <row r="87" spans="1:29" ht="6" hidden="1" customHeight="1" x14ac:dyDescent="0.15">
      <c r="A87" s="210">
        <v>9</v>
      </c>
      <c r="B87" s="211"/>
      <c r="C87" s="156" t="s">
        <v>21</v>
      </c>
      <c r="D87" s="156"/>
      <c r="E87" s="27"/>
      <c r="F87" s="155"/>
      <c r="G87" s="34"/>
      <c r="H87" s="155"/>
      <c r="I87" s="36"/>
      <c r="J87" s="36"/>
      <c r="K87" s="196" t="e">
        <f t="shared" si="1"/>
        <v>#DIV/0!</v>
      </c>
      <c r="L87" s="209"/>
      <c r="M87" s="18"/>
      <c r="N87" s="175"/>
      <c r="O87" s="173"/>
      <c r="P87" s="175"/>
      <c r="Q87" s="173"/>
      <c r="R87" s="175"/>
      <c r="S87" s="173"/>
      <c r="T87" s="175"/>
      <c r="U87" s="173"/>
      <c r="V87" s="175"/>
      <c r="W87" s="173"/>
      <c r="X87" s="177">
        <f>N87*O87+P87*Q87+R87*S87+T87*U87+V87*W87+N88*O88+P88*Q88+R88*S88+T88*U88+V88*W88+N92*O92+P92*Q92+R92*S92+T92*U92+V92*W92+N93*O93+P93*Q93+R93*S93+T93*U93+V93*W93</f>
        <v>0</v>
      </c>
      <c r="Y87" s="179"/>
      <c r="Z87" s="157"/>
      <c r="AA87" s="157"/>
      <c r="AB87" s="207"/>
      <c r="AC87" s="208"/>
    </row>
    <row r="88" spans="1:29" ht="6" hidden="1" customHeight="1" x14ac:dyDescent="0.15">
      <c r="A88" s="183"/>
      <c r="B88" s="185"/>
      <c r="C88" s="157"/>
      <c r="D88" s="157"/>
      <c r="E88" s="27"/>
      <c r="F88" s="155"/>
      <c r="G88" s="34"/>
      <c r="H88" s="155"/>
      <c r="I88" s="36"/>
      <c r="J88" s="36"/>
      <c r="K88" s="196"/>
      <c r="L88" s="201"/>
      <c r="M88" s="19"/>
      <c r="N88" s="143"/>
      <c r="O88" s="160"/>
      <c r="P88" s="143"/>
      <c r="Q88" s="160"/>
      <c r="R88" s="143"/>
      <c r="S88" s="160"/>
      <c r="T88" s="143"/>
      <c r="U88" s="160"/>
      <c r="V88" s="143"/>
      <c r="W88" s="160"/>
      <c r="X88" s="166"/>
      <c r="Y88" s="180"/>
      <c r="Z88" s="155"/>
      <c r="AA88" s="155"/>
      <c r="AB88" s="188"/>
      <c r="AC88" s="171"/>
    </row>
    <row r="89" spans="1:29" ht="6" hidden="1" customHeight="1" x14ac:dyDescent="0.15">
      <c r="A89" s="183"/>
      <c r="B89" s="185"/>
      <c r="C89" s="169" t="s">
        <v>22</v>
      </c>
      <c r="D89" s="169"/>
      <c r="E89" s="26"/>
      <c r="F89" s="169"/>
      <c r="G89" s="38"/>
      <c r="H89" s="169"/>
      <c r="I89" s="41"/>
      <c r="J89" s="41"/>
      <c r="K89" s="168" t="e">
        <f t="shared" si="1"/>
        <v>#DIV/0!</v>
      </c>
      <c r="L89" s="201"/>
      <c r="M89" s="19"/>
      <c r="N89" s="143"/>
      <c r="O89" s="160"/>
      <c r="P89" s="143"/>
      <c r="Q89" s="160"/>
      <c r="R89" s="143"/>
      <c r="S89" s="160"/>
      <c r="T89" s="143"/>
      <c r="U89" s="160"/>
      <c r="V89" s="143"/>
      <c r="W89" s="160"/>
      <c r="X89" s="166"/>
      <c r="Y89" s="180"/>
      <c r="Z89" s="155"/>
      <c r="AA89" s="155"/>
      <c r="AB89" s="188"/>
      <c r="AC89" s="171"/>
    </row>
    <row r="90" spans="1:29" ht="6" hidden="1" customHeight="1" x14ac:dyDescent="0.15">
      <c r="A90" s="183"/>
      <c r="B90" s="185"/>
      <c r="C90" s="169"/>
      <c r="D90" s="169"/>
      <c r="E90" s="26"/>
      <c r="F90" s="169"/>
      <c r="G90" s="38"/>
      <c r="H90" s="169"/>
      <c r="I90" s="41"/>
      <c r="J90" s="41"/>
      <c r="K90" s="168"/>
      <c r="L90" s="201"/>
      <c r="M90" s="19"/>
      <c r="N90" s="143"/>
      <c r="O90" s="160"/>
      <c r="P90" s="143"/>
      <c r="Q90" s="160"/>
      <c r="R90" s="143"/>
      <c r="S90" s="160"/>
      <c r="T90" s="143"/>
      <c r="U90" s="160"/>
      <c r="V90" s="143"/>
      <c r="W90" s="160"/>
      <c r="X90" s="166"/>
      <c r="Y90" s="180"/>
      <c r="Z90" s="155"/>
      <c r="AA90" s="155"/>
      <c r="AB90" s="188"/>
      <c r="AC90" s="171"/>
    </row>
    <row r="91" spans="1:29" ht="6" hidden="1" customHeight="1" x14ac:dyDescent="0.15">
      <c r="A91" s="183"/>
      <c r="B91" s="185"/>
      <c r="C91" s="169" t="s">
        <v>23</v>
      </c>
      <c r="D91" s="169"/>
      <c r="E91" s="26"/>
      <c r="F91" s="169"/>
      <c r="G91" s="38"/>
      <c r="H91" s="169"/>
      <c r="I91" s="41"/>
      <c r="J91" s="41"/>
      <c r="K91" s="168" t="e">
        <f t="shared" si="1"/>
        <v>#DIV/0!</v>
      </c>
      <c r="L91" s="202"/>
      <c r="M91" s="20"/>
      <c r="N91" s="159"/>
      <c r="O91" s="161"/>
      <c r="P91" s="159"/>
      <c r="Q91" s="161"/>
      <c r="R91" s="159"/>
      <c r="S91" s="161"/>
      <c r="T91" s="159"/>
      <c r="U91" s="161"/>
      <c r="V91" s="159"/>
      <c r="W91" s="161"/>
      <c r="X91" s="166"/>
      <c r="Y91" s="180"/>
      <c r="Z91" s="155"/>
      <c r="AA91" s="155"/>
      <c r="AB91" s="188"/>
      <c r="AC91" s="171"/>
    </row>
    <row r="92" spans="1:29" ht="6" hidden="1" customHeight="1" x14ac:dyDescent="0.15">
      <c r="A92" s="183"/>
      <c r="B92" s="185"/>
      <c r="C92" s="169"/>
      <c r="D92" s="169"/>
      <c r="E92" s="26"/>
      <c r="F92" s="169"/>
      <c r="G92" s="38"/>
      <c r="H92" s="169"/>
      <c r="I92" s="41"/>
      <c r="J92" s="41"/>
      <c r="K92" s="168"/>
      <c r="L92" s="203"/>
      <c r="M92" s="21"/>
      <c r="N92" s="142"/>
      <c r="O92" s="163"/>
      <c r="P92" s="142"/>
      <c r="Q92" s="163"/>
      <c r="R92" s="142"/>
      <c r="S92" s="163"/>
      <c r="T92" s="142"/>
      <c r="U92" s="163"/>
      <c r="V92" s="142"/>
      <c r="W92" s="163"/>
      <c r="X92" s="166"/>
      <c r="Y92" s="180"/>
      <c r="Z92" s="155"/>
      <c r="AA92" s="155"/>
      <c r="AB92" s="188"/>
      <c r="AC92" s="171"/>
    </row>
    <row r="93" spans="1:29" ht="6" hidden="1" customHeight="1" x14ac:dyDescent="0.15">
      <c r="A93" s="183"/>
      <c r="B93" s="185"/>
      <c r="C93" s="169" t="s">
        <v>25</v>
      </c>
      <c r="D93" s="169"/>
      <c r="E93" s="26"/>
      <c r="F93" s="169"/>
      <c r="G93" s="38"/>
      <c r="H93" s="169"/>
      <c r="I93" s="41"/>
      <c r="J93" s="41"/>
      <c r="K93" s="168" t="e">
        <f t="shared" si="1"/>
        <v>#DIV/0!</v>
      </c>
      <c r="L93" s="204"/>
      <c r="M93" s="22"/>
      <c r="N93" s="143"/>
      <c r="O93" s="160"/>
      <c r="P93" s="143"/>
      <c r="Q93" s="160"/>
      <c r="R93" s="143"/>
      <c r="S93" s="160"/>
      <c r="T93" s="143"/>
      <c r="U93" s="160"/>
      <c r="V93" s="143"/>
      <c r="W93" s="160"/>
      <c r="X93" s="166"/>
      <c r="Y93" s="180"/>
      <c r="Z93" s="155"/>
      <c r="AA93" s="155"/>
      <c r="AB93" s="188"/>
      <c r="AC93" s="171"/>
    </row>
    <row r="94" spans="1:29" ht="6" hidden="1" customHeight="1" x14ac:dyDescent="0.15">
      <c r="A94" s="183"/>
      <c r="B94" s="185"/>
      <c r="C94" s="169"/>
      <c r="D94" s="169"/>
      <c r="E94" s="26"/>
      <c r="F94" s="169"/>
      <c r="G94" s="38"/>
      <c r="H94" s="169"/>
      <c r="I94" s="41"/>
      <c r="J94" s="41"/>
      <c r="K94" s="168"/>
      <c r="L94" s="204"/>
      <c r="M94" s="22"/>
      <c r="N94" s="143"/>
      <c r="O94" s="160"/>
      <c r="P94" s="143"/>
      <c r="Q94" s="160"/>
      <c r="R94" s="143"/>
      <c r="S94" s="160"/>
      <c r="T94" s="143"/>
      <c r="U94" s="160"/>
      <c r="V94" s="143"/>
      <c r="W94" s="160"/>
      <c r="X94" s="166"/>
      <c r="Y94" s="180"/>
      <c r="Z94" s="155"/>
      <c r="AA94" s="155"/>
      <c r="AB94" s="188"/>
      <c r="AC94" s="171"/>
    </row>
    <row r="95" spans="1:29" ht="6" hidden="1" customHeight="1" x14ac:dyDescent="0.15">
      <c r="A95" s="183"/>
      <c r="B95" s="185"/>
      <c r="C95" s="156" t="s">
        <v>24</v>
      </c>
      <c r="D95" s="155"/>
      <c r="E95" s="27"/>
      <c r="F95" s="155"/>
      <c r="G95" s="34"/>
      <c r="H95" s="155"/>
      <c r="I95" s="36"/>
      <c r="J95" s="36"/>
      <c r="K95" s="196" t="e">
        <f t="shared" si="1"/>
        <v>#DIV/0!</v>
      </c>
      <c r="L95" s="204"/>
      <c r="M95" s="22"/>
      <c r="N95" s="143"/>
      <c r="O95" s="160"/>
      <c r="P95" s="143"/>
      <c r="Q95" s="160"/>
      <c r="R95" s="143"/>
      <c r="S95" s="160"/>
      <c r="T95" s="143"/>
      <c r="U95" s="160"/>
      <c r="V95" s="143"/>
      <c r="W95" s="160"/>
      <c r="X95" s="166"/>
      <c r="Y95" s="180"/>
      <c r="Z95" s="155"/>
      <c r="AA95" s="155"/>
      <c r="AB95" s="188"/>
      <c r="AC95" s="171"/>
    </row>
    <row r="96" spans="1:29" ht="6" hidden="1" customHeight="1" x14ac:dyDescent="0.15">
      <c r="A96" s="184"/>
      <c r="B96" s="186"/>
      <c r="C96" s="170"/>
      <c r="D96" s="156"/>
      <c r="E96" s="28"/>
      <c r="F96" s="156"/>
      <c r="G96" s="32"/>
      <c r="H96" s="156"/>
      <c r="I96" s="37"/>
      <c r="J96" s="37"/>
      <c r="K96" s="206"/>
      <c r="L96" s="205"/>
      <c r="M96" s="23"/>
      <c r="N96" s="144"/>
      <c r="O96" s="164"/>
      <c r="P96" s="144"/>
      <c r="Q96" s="164"/>
      <c r="R96" s="144"/>
      <c r="S96" s="164"/>
      <c r="T96" s="144"/>
      <c r="U96" s="164"/>
      <c r="V96" s="144"/>
      <c r="W96" s="164"/>
      <c r="X96" s="167"/>
      <c r="Y96" s="198"/>
      <c r="Z96" s="156"/>
      <c r="AA96" s="156"/>
      <c r="AB96" s="199"/>
      <c r="AC96" s="200"/>
    </row>
    <row r="97" spans="1:29" ht="6" hidden="1" customHeight="1" x14ac:dyDescent="0.15">
      <c r="A97" s="183">
        <v>10</v>
      </c>
      <c r="B97" s="185"/>
      <c r="C97" s="156" t="s">
        <v>21</v>
      </c>
      <c r="D97" s="156"/>
      <c r="E97" s="27"/>
      <c r="F97" s="155"/>
      <c r="G97" s="34"/>
      <c r="H97" s="155"/>
      <c r="I97" s="36"/>
      <c r="J97" s="36"/>
      <c r="K97" s="196" t="e">
        <f t="shared" si="1"/>
        <v>#DIV/0!</v>
      </c>
      <c r="L97" s="201"/>
      <c r="M97" s="19"/>
      <c r="N97" s="143"/>
      <c r="O97" s="160"/>
      <c r="P97" s="143"/>
      <c r="Q97" s="160"/>
      <c r="R97" s="143"/>
      <c r="S97" s="160"/>
      <c r="T97" s="143"/>
      <c r="U97" s="160"/>
      <c r="V97" s="143"/>
      <c r="W97" s="160"/>
      <c r="X97" s="177">
        <f>N97*O97+P97*Q97+R97*S97+T97*U97+V97*W97+N98*O98+P98*Q98+R98*S98+T98*U98+V98*W98+N102*O102+P102*Q102+R102*S102+T102*U102+V102*W102+N103*O103+P103*Q103+R103*S103+T103*U103+V103*W103</f>
        <v>0</v>
      </c>
      <c r="Y97" s="180"/>
      <c r="Z97" s="155"/>
      <c r="AA97" s="155"/>
      <c r="AB97" s="188"/>
      <c r="AC97" s="171"/>
    </row>
    <row r="98" spans="1:29" ht="6" hidden="1" customHeight="1" x14ac:dyDescent="0.15">
      <c r="A98" s="183"/>
      <c r="B98" s="185"/>
      <c r="C98" s="157"/>
      <c r="D98" s="157"/>
      <c r="E98" s="27"/>
      <c r="F98" s="155"/>
      <c r="G98" s="34"/>
      <c r="H98" s="155"/>
      <c r="I98" s="36"/>
      <c r="J98" s="36"/>
      <c r="K98" s="196"/>
      <c r="L98" s="201"/>
      <c r="M98" s="19"/>
      <c r="N98" s="143"/>
      <c r="O98" s="160"/>
      <c r="P98" s="143"/>
      <c r="Q98" s="160"/>
      <c r="R98" s="143"/>
      <c r="S98" s="160"/>
      <c r="T98" s="143"/>
      <c r="U98" s="160"/>
      <c r="V98" s="143"/>
      <c r="W98" s="160"/>
      <c r="X98" s="166"/>
      <c r="Y98" s="180"/>
      <c r="Z98" s="155"/>
      <c r="AA98" s="155"/>
      <c r="AB98" s="188"/>
      <c r="AC98" s="171"/>
    </row>
    <row r="99" spans="1:29" ht="6" hidden="1" customHeight="1" x14ac:dyDescent="0.15">
      <c r="A99" s="183"/>
      <c r="B99" s="185"/>
      <c r="C99" s="169" t="s">
        <v>22</v>
      </c>
      <c r="D99" s="169"/>
      <c r="E99" s="26"/>
      <c r="F99" s="169"/>
      <c r="G99" s="38"/>
      <c r="H99" s="169"/>
      <c r="I99" s="41"/>
      <c r="J99" s="41"/>
      <c r="K99" s="168" t="e">
        <f t="shared" si="1"/>
        <v>#DIV/0!</v>
      </c>
      <c r="L99" s="201"/>
      <c r="M99" s="19"/>
      <c r="N99" s="143"/>
      <c r="O99" s="160"/>
      <c r="P99" s="143"/>
      <c r="Q99" s="160"/>
      <c r="R99" s="143"/>
      <c r="S99" s="160"/>
      <c r="T99" s="143"/>
      <c r="U99" s="160"/>
      <c r="V99" s="143"/>
      <c r="W99" s="160"/>
      <c r="X99" s="166"/>
      <c r="Y99" s="180"/>
      <c r="Z99" s="155"/>
      <c r="AA99" s="155"/>
      <c r="AB99" s="188"/>
      <c r="AC99" s="171"/>
    </row>
    <row r="100" spans="1:29" ht="6" hidden="1" customHeight="1" x14ac:dyDescent="0.15">
      <c r="A100" s="183"/>
      <c r="B100" s="185"/>
      <c r="C100" s="169"/>
      <c r="D100" s="169"/>
      <c r="E100" s="26"/>
      <c r="F100" s="169"/>
      <c r="G100" s="38"/>
      <c r="H100" s="169"/>
      <c r="I100" s="41"/>
      <c r="J100" s="41"/>
      <c r="K100" s="168"/>
      <c r="L100" s="201"/>
      <c r="M100" s="19"/>
      <c r="N100" s="143"/>
      <c r="O100" s="160"/>
      <c r="P100" s="143"/>
      <c r="Q100" s="160"/>
      <c r="R100" s="143"/>
      <c r="S100" s="160"/>
      <c r="T100" s="143"/>
      <c r="U100" s="160"/>
      <c r="V100" s="143"/>
      <c r="W100" s="160"/>
      <c r="X100" s="166"/>
      <c r="Y100" s="180"/>
      <c r="Z100" s="155"/>
      <c r="AA100" s="155"/>
      <c r="AB100" s="188"/>
      <c r="AC100" s="171"/>
    </row>
    <row r="101" spans="1:29" ht="6" hidden="1" customHeight="1" x14ac:dyDescent="0.15">
      <c r="A101" s="183"/>
      <c r="B101" s="185"/>
      <c r="C101" s="169" t="s">
        <v>23</v>
      </c>
      <c r="D101" s="169"/>
      <c r="E101" s="26"/>
      <c r="F101" s="169"/>
      <c r="G101" s="38"/>
      <c r="H101" s="169"/>
      <c r="I101" s="41"/>
      <c r="J101" s="41"/>
      <c r="K101" s="168" t="e">
        <f t="shared" si="1"/>
        <v>#DIV/0!</v>
      </c>
      <c r="L101" s="202"/>
      <c r="M101" s="20"/>
      <c r="N101" s="159"/>
      <c r="O101" s="161"/>
      <c r="P101" s="159"/>
      <c r="Q101" s="161"/>
      <c r="R101" s="159"/>
      <c r="S101" s="161"/>
      <c r="T101" s="159"/>
      <c r="U101" s="161"/>
      <c r="V101" s="159"/>
      <c r="W101" s="161"/>
      <c r="X101" s="166"/>
      <c r="Y101" s="180"/>
      <c r="Z101" s="155"/>
      <c r="AA101" s="155"/>
      <c r="AB101" s="188"/>
      <c r="AC101" s="171"/>
    </row>
    <row r="102" spans="1:29" ht="6" hidden="1" customHeight="1" x14ac:dyDescent="0.15">
      <c r="A102" s="183"/>
      <c r="B102" s="185"/>
      <c r="C102" s="169"/>
      <c r="D102" s="169"/>
      <c r="E102" s="26"/>
      <c r="F102" s="169"/>
      <c r="G102" s="38"/>
      <c r="H102" s="169"/>
      <c r="I102" s="41"/>
      <c r="J102" s="41"/>
      <c r="K102" s="168"/>
      <c r="L102" s="203"/>
      <c r="M102" s="21"/>
      <c r="N102" s="142"/>
      <c r="O102" s="163"/>
      <c r="P102" s="142"/>
      <c r="Q102" s="163"/>
      <c r="R102" s="142"/>
      <c r="S102" s="163"/>
      <c r="T102" s="142"/>
      <c r="U102" s="163"/>
      <c r="V102" s="142"/>
      <c r="W102" s="163"/>
      <c r="X102" s="166"/>
      <c r="Y102" s="180"/>
      <c r="Z102" s="155"/>
      <c r="AA102" s="155"/>
      <c r="AB102" s="188"/>
      <c r="AC102" s="171"/>
    </row>
    <row r="103" spans="1:29" ht="6" hidden="1" customHeight="1" x14ac:dyDescent="0.15">
      <c r="A103" s="183"/>
      <c r="B103" s="185"/>
      <c r="C103" s="169" t="s">
        <v>25</v>
      </c>
      <c r="D103" s="169"/>
      <c r="E103" s="26"/>
      <c r="F103" s="169"/>
      <c r="G103" s="38"/>
      <c r="H103" s="169"/>
      <c r="I103" s="41"/>
      <c r="J103" s="41"/>
      <c r="K103" s="168" t="e">
        <f t="shared" si="1"/>
        <v>#DIV/0!</v>
      </c>
      <c r="L103" s="204"/>
      <c r="M103" s="22"/>
      <c r="N103" s="143"/>
      <c r="O103" s="160"/>
      <c r="P103" s="143"/>
      <c r="Q103" s="160"/>
      <c r="R103" s="143"/>
      <c r="S103" s="160"/>
      <c r="T103" s="143"/>
      <c r="U103" s="160"/>
      <c r="V103" s="143"/>
      <c r="W103" s="160"/>
      <c r="X103" s="166"/>
      <c r="Y103" s="180"/>
      <c r="Z103" s="155"/>
      <c r="AA103" s="155"/>
      <c r="AB103" s="188"/>
      <c r="AC103" s="171"/>
    </row>
    <row r="104" spans="1:29" ht="6" hidden="1" customHeight="1" x14ac:dyDescent="0.15">
      <c r="A104" s="183"/>
      <c r="B104" s="185"/>
      <c r="C104" s="169"/>
      <c r="D104" s="169"/>
      <c r="E104" s="26"/>
      <c r="F104" s="169"/>
      <c r="G104" s="38"/>
      <c r="H104" s="169"/>
      <c r="I104" s="41"/>
      <c r="J104" s="41"/>
      <c r="K104" s="168"/>
      <c r="L104" s="204"/>
      <c r="M104" s="22"/>
      <c r="N104" s="143"/>
      <c r="O104" s="160"/>
      <c r="P104" s="143"/>
      <c r="Q104" s="160"/>
      <c r="R104" s="143"/>
      <c r="S104" s="160"/>
      <c r="T104" s="143"/>
      <c r="U104" s="160"/>
      <c r="V104" s="143"/>
      <c r="W104" s="160"/>
      <c r="X104" s="166"/>
      <c r="Y104" s="180"/>
      <c r="Z104" s="155"/>
      <c r="AA104" s="155"/>
      <c r="AB104" s="188"/>
      <c r="AC104" s="171"/>
    </row>
    <row r="105" spans="1:29" ht="6" hidden="1" customHeight="1" x14ac:dyDescent="0.15">
      <c r="A105" s="183"/>
      <c r="B105" s="185"/>
      <c r="C105" s="156" t="s">
        <v>24</v>
      </c>
      <c r="D105" s="155"/>
      <c r="E105" s="27"/>
      <c r="F105" s="155"/>
      <c r="G105" s="34"/>
      <c r="H105" s="155"/>
      <c r="I105" s="36"/>
      <c r="J105" s="36"/>
      <c r="K105" s="196" t="e">
        <f t="shared" si="1"/>
        <v>#DIV/0!</v>
      </c>
      <c r="L105" s="204"/>
      <c r="M105" s="22"/>
      <c r="N105" s="143"/>
      <c r="O105" s="160"/>
      <c r="P105" s="143"/>
      <c r="Q105" s="160"/>
      <c r="R105" s="143"/>
      <c r="S105" s="160"/>
      <c r="T105" s="143"/>
      <c r="U105" s="160"/>
      <c r="V105" s="143"/>
      <c r="W105" s="160"/>
      <c r="X105" s="166"/>
      <c r="Y105" s="180"/>
      <c r="Z105" s="155"/>
      <c r="AA105" s="155"/>
      <c r="AB105" s="188"/>
      <c r="AC105" s="171"/>
    </row>
    <row r="106" spans="1:29" ht="6" hidden="1" customHeight="1" x14ac:dyDescent="0.15">
      <c r="A106" s="184"/>
      <c r="B106" s="186"/>
      <c r="C106" s="170"/>
      <c r="D106" s="156"/>
      <c r="E106" s="28"/>
      <c r="F106" s="156"/>
      <c r="G106" s="32"/>
      <c r="H106" s="156"/>
      <c r="I106" s="37"/>
      <c r="J106" s="37"/>
      <c r="K106" s="206"/>
      <c r="L106" s="205"/>
      <c r="M106" s="23"/>
      <c r="N106" s="144"/>
      <c r="O106" s="164"/>
      <c r="P106" s="144"/>
      <c r="Q106" s="164"/>
      <c r="R106" s="144"/>
      <c r="S106" s="164"/>
      <c r="T106" s="144"/>
      <c r="U106" s="164"/>
      <c r="V106" s="144"/>
      <c r="W106" s="164"/>
      <c r="X106" s="167"/>
      <c r="Y106" s="198"/>
      <c r="Z106" s="156"/>
      <c r="AA106" s="156"/>
      <c r="AB106" s="199"/>
      <c r="AC106" s="200"/>
    </row>
    <row r="107" spans="1:29" ht="6" hidden="1" customHeight="1" x14ac:dyDescent="0.15">
      <c r="A107" s="190" t="s">
        <v>7</v>
      </c>
      <c r="B107" s="191"/>
      <c r="C107" s="156" t="s">
        <v>21</v>
      </c>
      <c r="D107" s="156">
        <f>D7+D17+D27+D37+D47+D57+D67+D77+D87+D97</f>
        <v>1500</v>
      </c>
      <c r="E107" s="28"/>
      <c r="F107" s="156">
        <f t="shared" ref="F107:H107" si="2">F7+F17+F27+F37+F47+F57+F67+F77+F87+F97</f>
        <v>0</v>
      </c>
      <c r="G107" s="32"/>
      <c r="H107" s="156">
        <f t="shared" si="2"/>
        <v>10</v>
      </c>
      <c r="I107" s="36"/>
      <c r="J107" s="36"/>
      <c r="K107" s="196">
        <f t="shared" si="1"/>
        <v>6.6666666666666671E-3</v>
      </c>
      <c r="L107" s="179" t="s">
        <v>26</v>
      </c>
      <c r="M107" s="18"/>
      <c r="N107" s="175">
        <f>SUM(N7:N106)</f>
        <v>1</v>
      </c>
      <c r="O107" s="173">
        <f>SUM(O7:O106)</f>
        <v>20000</v>
      </c>
      <c r="P107" s="175">
        <f t="shared" ref="P107:W107" si="3">SUM(P7:P106)</f>
        <v>0</v>
      </c>
      <c r="Q107" s="173">
        <f t="shared" si="3"/>
        <v>0</v>
      </c>
      <c r="R107" s="175">
        <f t="shared" si="3"/>
        <v>4</v>
      </c>
      <c r="S107" s="173">
        <f t="shared" si="3"/>
        <v>215000</v>
      </c>
      <c r="T107" s="175">
        <f t="shared" si="3"/>
        <v>2</v>
      </c>
      <c r="U107" s="173">
        <f t="shared" si="3"/>
        <v>12500</v>
      </c>
      <c r="V107" s="175">
        <f t="shared" si="3"/>
        <v>1</v>
      </c>
      <c r="W107" s="173">
        <f t="shared" si="3"/>
        <v>20000</v>
      </c>
      <c r="X107" s="177">
        <f>N107*O107+P107*Q107+R107*S107+T107*U107+V107*W107+N108*O108+P108*Q108+R108*S108+T108*U108+V108*W108</f>
        <v>925000</v>
      </c>
      <c r="Y107" s="180">
        <f>SUM(Y7:Y106)</f>
        <v>243000</v>
      </c>
      <c r="Z107" s="155">
        <f>SUM(Z7:Z106)</f>
        <v>0</v>
      </c>
      <c r="AA107" s="155">
        <f>SUM(AA7:AA106)</f>
        <v>0</v>
      </c>
      <c r="AB107" s="188">
        <f>SUM(AB7:AB106)</f>
        <v>0</v>
      </c>
      <c r="AC107" s="171"/>
    </row>
    <row r="108" spans="1:29" ht="6" hidden="1" customHeight="1" x14ac:dyDescent="0.15">
      <c r="A108" s="192"/>
      <c r="B108" s="193"/>
      <c r="C108" s="157"/>
      <c r="D108" s="157"/>
      <c r="E108" s="29"/>
      <c r="F108" s="157"/>
      <c r="G108" s="33"/>
      <c r="H108" s="157"/>
      <c r="I108" s="36"/>
      <c r="J108" s="36"/>
      <c r="K108" s="196"/>
      <c r="L108" s="180"/>
      <c r="M108" s="19"/>
      <c r="N108" s="143"/>
      <c r="O108" s="160"/>
      <c r="P108" s="143"/>
      <c r="Q108" s="160"/>
      <c r="R108" s="143"/>
      <c r="S108" s="160"/>
      <c r="T108" s="143"/>
      <c r="U108" s="160"/>
      <c r="V108" s="143"/>
      <c r="W108" s="160"/>
      <c r="X108" s="166"/>
      <c r="Y108" s="180"/>
      <c r="Z108" s="155"/>
      <c r="AA108" s="155"/>
      <c r="AB108" s="188"/>
      <c r="AC108" s="171"/>
    </row>
    <row r="109" spans="1:29" ht="6" hidden="1" customHeight="1" x14ac:dyDescent="0.15">
      <c r="A109" s="192"/>
      <c r="B109" s="193"/>
      <c r="C109" s="169" t="s">
        <v>22</v>
      </c>
      <c r="D109" s="156">
        <f>D9+D19+D29+D39+D49+D59+D69+D79+D89+D99</f>
        <v>30</v>
      </c>
      <c r="E109" s="28"/>
      <c r="F109" s="156">
        <f t="shared" ref="F109:H109" si="4">F9+F19+F29+F39+F49+F59+F69+F79+F89+F99</f>
        <v>0</v>
      </c>
      <c r="G109" s="32"/>
      <c r="H109" s="156">
        <f t="shared" si="4"/>
        <v>11</v>
      </c>
      <c r="I109" s="36"/>
      <c r="J109" s="36"/>
      <c r="K109" s="168">
        <f t="shared" si="1"/>
        <v>0.36666666666666664</v>
      </c>
      <c r="L109" s="180"/>
      <c r="M109" s="19"/>
      <c r="N109" s="143" t="e">
        <f>SUM(#REF!)</f>
        <v>#REF!</v>
      </c>
      <c r="O109" s="160"/>
      <c r="P109" s="143" t="e">
        <f>SUM(#REF!)</f>
        <v>#REF!</v>
      </c>
      <c r="Q109" s="160"/>
      <c r="R109" s="143" t="e">
        <f>SUM(#REF!)</f>
        <v>#REF!</v>
      </c>
      <c r="S109" s="160"/>
      <c r="T109" s="143" t="e">
        <f>SUM(#REF!)</f>
        <v>#REF!</v>
      </c>
      <c r="U109" s="160"/>
      <c r="V109" s="143" t="e">
        <f>SUM(#REF!)</f>
        <v>#REF!</v>
      </c>
      <c r="W109" s="160"/>
      <c r="X109" s="166"/>
      <c r="Y109" s="180"/>
      <c r="Z109" s="155"/>
      <c r="AA109" s="155"/>
      <c r="AB109" s="188"/>
      <c r="AC109" s="171"/>
    </row>
    <row r="110" spans="1:29" ht="6" hidden="1" customHeight="1" x14ac:dyDescent="0.15">
      <c r="A110" s="192"/>
      <c r="B110" s="193"/>
      <c r="C110" s="169"/>
      <c r="D110" s="157"/>
      <c r="E110" s="29"/>
      <c r="F110" s="157"/>
      <c r="G110" s="33"/>
      <c r="H110" s="157"/>
      <c r="I110" s="36"/>
      <c r="J110" s="36"/>
      <c r="K110" s="168"/>
      <c r="L110" s="180"/>
      <c r="M110" s="19"/>
      <c r="N110" s="143"/>
      <c r="O110" s="160"/>
      <c r="P110" s="143"/>
      <c r="Q110" s="160"/>
      <c r="R110" s="143"/>
      <c r="S110" s="160"/>
      <c r="T110" s="143"/>
      <c r="U110" s="160"/>
      <c r="V110" s="143"/>
      <c r="W110" s="160"/>
      <c r="X110" s="166"/>
      <c r="Y110" s="180"/>
      <c r="Z110" s="155"/>
      <c r="AA110" s="155"/>
      <c r="AB110" s="188"/>
      <c r="AC110" s="171"/>
    </row>
    <row r="111" spans="1:29" ht="6" hidden="1" customHeight="1" x14ac:dyDescent="0.15">
      <c r="A111" s="192"/>
      <c r="B111" s="193"/>
      <c r="C111" s="169" t="s">
        <v>23</v>
      </c>
      <c r="D111" s="156">
        <f>D11+D21+D31+D41+D51+D61+D71+D81+D91+D101</f>
        <v>50</v>
      </c>
      <c r="E111" s="28"/>
      <c r="F111" s="156">
        <f>F11+F21+F31+F41+F51+F61+F71+F81+F91+F101</f>
        <v>0</v>
      </c>
      <c r="G111" s="32"/>
      <c r="H111" s="156">
        <f>H11+H21+H31+H41+H51+H61+H71+H81+H91+H101</f>
        <v>25</v>
      </c>
      <c r="I111" s="36"/>
      <c r="J111" s="36"/>
      <c r="K111" s="168">
        <f t="shared" si="1"/>
        <v>0.5</v>
      </c>
      <c r="L111" s="180"/>
      <c r="M111" s="19"/>
      <c r="N111" s="143">
        <f t="shared" ref="N111" si="5">SUM(N1:N100)</f>
        <v>1</v>
      </c>
      <c r="O111" s="160"/>
      <c r="P111" s="143">
        <f t="shared" ref="P111" si="6">SUM(P1:P100)</f>
        <v>0</v>
      </c>
      <c r="Q111" s="160"/>
      <c r="R111" s="143">
        <f t="shared" ref="R111" si="7">SUM(R1:R100)</f>
        <v>4</v>
      </c>
      <c r="S111" s="160"/>
      <c r="T111" s="143">
        <f t="shared" ref="T111" si="8">SUM(T1:T100)</f>
        <v>2</v>
      </c>
      <c r="U111" s="160"/>
      <c r="V111" s="143">
        <f t="shared" ref="V111" si="9">SUM(V1:V100)</f>
        <v>1</v>
      </c>
      <c r="W111" s="160"/>
      <c r="X111" s="166"/>
      <c r="Y111" s="180"/>
      <c r="Z111" s="155"/>
      <c r="AA111" s="155"/>
      <c r="AB111" s="188"/>
      <c r="AC111" s="171"/>
    </row>
    <row r="112" spans="1:29" ht="6" hidden="1" customHeight="1" x14ac:dyDescent="0.15">
      <c r="A112" s="192"/>
      <c r="B112" s="193"/>
      <c r="C112" s="169"/>
      <c r="D112" s="157"/>
      <c r="E112" s="29"/>
      <c r="F112" s="157"/>
      <c r="G112" s="33"/>
      <c r="H112" s="157"/>
      <c r="I112" s="36"/>
      <c r="J112" s="36"/>
      <c r="K112" s="168"/>
      <c r="L112" s="180"/>
      <c r="M112" s="19"/>
      <c r="N112" s="143"/>
      <c r="O112" s="160"/>
      <c r="P112" s="143"/>
      <c r="Q112" s="160"/>
      <c r="R112" s="143"/>
      <c r="S112" s="160"/>
      <c r="T112" s="143"/>
      <c r="U112" s="160"/>
      <c r="V112" s="143"/>
      <c r="W112" s="160"/>
      <c r="X112" s="166"/>
      <c r="Y112" s="180"/>
      <c r="Z112" s="155"/>
      <c r="AA112" s="155"/>
      <c r="AB112" s="188"/>
      <c r="AC112" s="171"/>
    </row>
    <row r="113" spans="1:29" ht="6" hidden="1" customHeight="1" x14ac:dyDescent="0.15">
      <c r="A113" s="192"/>
      <c r="B113" s="193"/>
      <c r="C113" s="169" t="s">
        <v>25</v>
      </c>
      <c r="D113" s="156">
        <f>D13+D23+D33+D43+D53+D63+D73+D83+D93+D103</f>
        <v>30</v>
      </c>
      <c r="E113" s="28"/>
      <c r="F113" s="156">
        <f t="shared" ref="F113:H113" si="10">F13+F23+F33+F43+F53+F63+F73+F83+F93+F103</f>
        <v>0</v>
      </c>
      <c r="G113" s="32"/>
      <c r="H113" s="156">
        <f t="shared" si="10"/>
        <v>10</v>
      </c>
      <c r="I113" s="36"/>
      <c r="J113" s="36"/>
      <c r="K113" s="168">
        <f t="shared" si="1"/>
        <v>0.33333333333333331</v>
      </c>
      <c r="L113" s="180"/>
      <c r="M113" s="19"/>
      <c r="N113" s="143">
        <f t="shared" ref="N113" si="11">SUM(N3:N102)</f>
        <v>1</v>
      </c>
      <c r="O113" s="160"/>
      <c r="P113" s="143">
        <f t="shared" ref="P113" si="12">SUM(P3:P102)</f>
        <v>0</v>
      </c>
      <c r="Q113" s="160"/>
      <c r="R113" s="143">
        <f t="shared" ref="R113" si="13">SUM(R3:R102)</f>
        <v>4</v>
      </c>
      <c r="S113" s="160"/>
      <c r="T113" s="143">
        <f t="shared" ref="T113" si="14">SUM(T3:T102)</f>
        <v>2</v>
      </c>
      <c r="U113" s="160"/>
      <c r="V113" s="143">
        <f t="shared" ref="V113" si="15">SUM(V3:V102)</f>
        <v>1</v>
      </c>
      <c r="W113" s="160"/>
      <c r="X113" s="166"/>
      <c r="Y113" s="180"/>
      <c r="Z113" s="155"/>
      <c r="AA113" s="155"/>
      <c r="AB113" s="188"/>
      <c r="AC113" s="171"/>
    </row>
    <row r="114" spans="1:29" ht="6" hidden="1" customHeight="1" x14ac:dyDescent="0.15">
      <c r="A114" s="192"/>
      <c r="B114" s="193"/>
      <c r="C114" s="169"/>
      <c r="D114" s="157"/>
      <c r="E114" s="29"/>
      <c r="F114" s="157"/>
      <c r="G114" s="33"/>
      <c r="H114" s="157"/>
      <c r="I114" s="36"/>
      <c r="J114" s="36"/>
      <c r="K114" s="168"/>
      <c r="L114" s="180"/>
      <c r="M114" s="19"/>
      <c r="N114" s="143"/>
      <c r="O114" s="160"/>
      <c r="P114" s="143"/>
      <c r="Q114" s="160"/>
      <c r="R114" s="143"/>
      <c r="S114" s="160"/>
      <c r="T114" s="143"/>
      <c r="U114" s="160"/>
      <c r="V114" s="143"/>
      <c r="W114" s="160"/>
      <c r="X114" s="166"/>
      <c r="Y114" s="180"/>
      <c r="Z114" s="155"/>
      <c r="AA114" s="155"/>
      <c r="AB114" s="188"/>
      <c r="AC114" s="171"/>
    </row>
    <row r="115" spans="1:29" ht="6" hidden="1" customHeight="1" x14ac:dyDescent="0.15">
      <c r="A115" s="192"/>
      <c r="B115" s="193"/>
      <c r="C115" s="156" t="s">
        <v>24</v>
      </c>
      <c r="D115" s="156">
        <f>D15+D25+D35+D45+D55+D65+D75+D85+D95+D105</f>
        <v>0</v>
      </c>
      <c r="E115" s="28"/>
      <c r="F115" s="156">
        <f t="shared" ref="F115:H115" si="16">F15+F25+F35+F45+F55+F65+F75+F85+F95+F105</f>
        <v>0</v>
      </c>
      <c r="G115" s="32"/>
      <c r="H115" s="156">
        <f t="shared" si="16"/>
        <v>5</v>
      </c>
      <c r="I115" s="36"/>
      <c r="J115" s="36"/>
      <c r="K115" s="196" t="e">
        <f t="shared" si="1"/>
        <v>#DIV/0!</v>
      </c>
      <c r="L115" s="180"/>
      <c r="M115" s="19"/>
      <c r="N115" s="143">
        <f t="shared" ref="N115" si="17">SUM(N5:N104)</f>
        <v>1</v>
      </c>
      <c r="O115" s="160"/>
      <c r="P115" s="143">
        <f t="shared" ref="P115" si="18">SUM(P5:P104)</f>
        <v>0</v>
      </c>
      <c r="Q115" s="160"/>
      <c r="R115" s="143">
        <f t="shared" ref="R115" si="19">SUM(R5:R104)</f>
        <v>4</v>
      </c>
      <c r="S115" s="160"/>
      <c r="T115" s="143">
        <f t="shared" ref="T115" si="20">SUM(T5:T104)</f>
        <v>2</v>
      </c>
      <c r="U115" s="160"/>
      <c r="V115" s="143">
        <f t="shared" ref="V115" si="21">SUM(V5:V104)</f>
        <v>1</v>
      </c>
      <c r="W115" s="160"/>
      <c r="X115" s="166"/>
      <c r="Y115" s="180"/>
      <c r="Z115" s="155"/>
      <c r="AA115" s="155"/>
      <c r="AB115" s="188"/>
      <c r="AC115" s="171"/>
    </row>
    <row r="116" spans="1:29" ht="6" hidden="1" customHeight="1" thickBot="1" x14ac:dyDescent="0.2">
      <c r="A116" s="194"/>
      <c r="B116" s="195"/>
      <c r="C116" s="182"/>
      <c r="D116" s="182"/>
      <c r="E116" s="30"/>
      <c r="F116" s="182"/>
      <c r="G116" s="39"/>
      <c r="H116" s="182"/>
      <c r="I116" s="40"/>
      <c r="J116" s="40"/>
      <c r="K116" s="197"/>
      <c r="L116" s="181"/>
      <c r="M116" s="24"/>
      <c r="N116" s="176"/>
      <c r="O116" s="174"/>
      <c r="P116" s="176"/>
      <c r="Q116" s="174"/>
      <c r="R116" s="176"/>
      <c r="S116" s="174"/>
      <c r="T116" s="176"/>
      <c r="U116" s="174"/>
      <c r="V116" s="176"/>
      <c r="W116" s="174"/>
      <c r="X116" s="178"/>
      <c r="Y116" s="181"/>
      <c r="Z116" s="187"/>
      <c r="AA116" s="187"/>
      <c r="AB116" s="189"/>
      <c r="AC116" s="172"/>
    </row>
  </sheetData>
  <mergeCells count="677">
    <mergeCell ref="U12:U16"/>
    <mergeCell ref="H15:H16"/>
    <mergeCell ref="K15:K16"/>
    <mergeCell ref="E13:E14"/>
    <mergeCell ref="G13:G14"/>
    <mergeCell ref="G11:G12"/>
    <mergeCell ref="E11:E12"/>
    <mergeCell ref="I11:I12"/>
    <mergeCell ref="I13:I14"/>
    <mergeCell ref="I15:I16"/>
    <mergeCell ref="L7:L11"/>
    <mergeCell ref="M7:M11"/>
    <mergeCell ref="D13:D14"/>
    <mergeCell ref="F13:F14"/>
    <mergeCell ref="H13:H14"/>
    <mergeCell ref="K13:K14"/>
    <mergeCell ref="C15:C16"/>
    <mergeCell ref="D15:D16"/>
    <mergeCell ref="P12:P16"/>
    <mergeCell ref="Q12:Q16"/>
    <mergeCell ref="R12:R16"/>
    <mergeCell ref="G15:G16"/>
    <mergeCell ref="C13:C14"/>
    <mergeCell ref="AA2:AC2"/>
    <mergeCell ref="A4:A6"/>
    <mergeCell ref="B4:B6"/>
    <mergeCell ref="C4:D5"/>
    <mergeCell ref="H4:H5"/>
    <mergeCell ref="K4:K5"/>
    <mergeCell ref="L4:X4"/>
    <mergeCell ref="Y4:Y5"/>
    <mergeCell ref="Z4:AB4"/>
    <mergeCell ref="AC4:AC6"/>
    <mergeCell ref="L5:L6"/>
    <mergeCell ref="N5:O5"/>
    <mergeCell ref="P5:Q5"/>
    <mergeCell ref="R5:S5"/>
    <mergeCell ref="T5:U5"/>
    <mergeCell ref="V5:W5"/>
    <mergeCell ref="X5:X6"/>
    <mergeCell ref="J4:J5"/>
    <mergeCell ref="A2:B3"/>
    <mergeCell ref="Y2:Z2"/>
    <mergeCell ref="A1:X1"/>
    <mergeCell ref="M5:M6"/>
    <mergeCell ref="N7:N11"/>
    <mergeCell ref="O7:O11"/>
    <mergeCell ref="P7:P11"/>
    <mergeCell ref="K11:K12"/>
    <mergeCell ref="L12:L16"/>
    <mergeCell ref="N12:N16"/>
    <mergeCell ref="O12:O16"/>
    <mergeCell ref="C6:D6"/>
    <mergeCell ref="A7:A16"/>
    <mergeCell ref="B7:B16"/>
    <mergeCell ref="C7:C8"/>
    <mergeCell ref="D7:D8"/>
    <mergeCell ref="F7:F8"/>
    <mergeCell ref="F15:F16"/>
    <mergeCell ref="I4:I6"/>
    <mergeCell ref="G9:G10"/>
    <mergeCell ref="E9:E10"/>
    <mergeCell ref="I7:I8"/>
    <mergeCell ref="I9:I10"/>
    <mergeCell ref="G7:G8"/>
    <mergeCell ref="V12:V16"/>
    <mergeCell ref="E4:G6"/>
    <mergeCell ref="AC7:AC16"/>
    <mergeCell ref="C9:C10"/>
    <mergeCell ref="D9:D10"/>
    <mergeCell ref="F9:F10"/>
    <mergeCell ref="H9:H10"/>
    <mergeCell ref="K9:K10"/>
    <mergeCell ref="C11:C12"/>
    <mergeCell ref="D11:D12"/>
    <mergeCell ref="F11:F12"/>
    <mergeCell ref="H11:H12"/>
    <mergeCell ref="W7:W11"/>
    <mergeCell ref="Y7:Y16"/>
    <mergeCell ref="Z7:Z16"/>
    <mergeCell ref="AA7:AA16"/>
    <mergeCell ref="AB7:AB16"/>
    <mergeCell ref="Q7:Q11"/>
    <mergeCell ref="R7:R11"/>
    <mergeCell ref="S7:S11"/>
    <mergeCell ref="T7:T11"/>
    <mergeCell ref="U7:U11"/>
    <mergeCell ref="V7:V11"/>
    <mergeCell ref="H7:H8"/>
    <mergeCell ref="K7:K8"/>
    <mergeCell ref="W12:W16"/>
    <mergeCell ref="A17:A26"/>
    <mergeCell ref="B17:B26"/>
    <mergeCell ref="C17:C18"/>
    <mergeCell ref="D17:D18"/>
    <mergeCell ref="F17:F18"/>
    <mergeCell ref="H17:H18"/>
    <mergeCell ref="K17:K18"/>
    <mergeCell ref="C21:C22"/>
    <mergeCell ref="K25:K26"/>
    <mergeCell ref="C23:C24"/>
    <mergeCell ref="D23:D24"/>
    <mergeCell ref="F23:F24"/>
    <mergeCell ref="H23:H24"/>
    <mergeCell ref="K23:K24"/>
    <mergeCell ref="C25:C26"/>
    <mergeCell ref="I19:I20"/>
    <mergeCell ref="G19:G20"/>
    <mergeCell ref="E19:E20"/>
    <mergeCell ref="I17:I18"/>
    <mergeCell ref="G17:G18"/>
    <mergeCell ref="G25:G26"/>
    <mergeCell ref="D21:D22"/>
    <mergeCell ref="F21:F22"/>
    <mergeCell ref="H21:H22"/>
    <mergeCell ref="Y17:Y26"/>
    <mergeCell ref="Z17:Z26"/>
    <mergeCell ref="AA17:AA26"/>
    <mergeCell ref="AB17:AB26"/>
    <mergeCell ref="AC17:AC26"/>
    <mergeCell ref="C19:C20"/>
    <mergeCell ref="D19:D20"/>
    <mergeCell ref="F19:F20"/>
    <mergeCell ref="H19:H20"/>
    <mergeCell ref="K19:K20"/>
    <mergeCell ref="S17:S21"/>
    <mergeCell ref="T17:T21"/>
    <mergeCell ref="U17:U21"/>
    <mergeCell ref="V17:V21"/>
    <mergeCell ref="W17:W21"/>
    <mergeCell ref="L17:L21"/>
    <mergeCell ref="N17:N21"/>
    <mergeCell ref="O17:O21"/>
    <mergeCell ref="P17:P21"/>
    <mergeCell ref="Q17:Q21"/>
    <mergeCell ref="R17:R21"/>
    <mergeCell ref="U22:U26"/>
    <mergeCell ref="V22:V26"/>
    <mergeCell ref="W22:W26"/>
    <mergeCell ref="K21:K22"/>
    <mergeCell ref="L22:L26"/>
    <mergeCell ref="N22:N26"/>
    <mergeCell ref="D25:D26"/>
    <mergeCell ref="F25:F26"/>
    <mergeCell ref="H25:H26"/>
    <mergeCell ref="I23:I24"/>
    <mergeCell ref="G23:G24"/>
    <mergeCell ref="E23:E24"/>
    <mergeCell ref="E21:E22"/>
    <mergeCell ref="G21:G22"/>
    <mergeCell ref="I21:I22"/>
    <mergeCell ref="I25:I26"/>
    <mergeCell ref="M17:M21"/>
    <mergeCell ref="M22:M26"/>
    <mergeCell ref="A27:A36"/>
    <mergeCell ref="B27:B36"/>
    <mergeCell ref="C27:C28"/>
    <mergeCell ref="D27:D28"/>
    <mergeCell ref="F27:F28"/>
    <mergeCell ref="H27:H28"/>
    <mergeCell ref="C29:C30"/>
    <mergeCell ref="D29:D30"/>
    <mergeCell ref="F29:F30"/>
    <mergeCell ref="H29:H30"/>
    <mergeCell ref="C33:C34"/>
    <mergeCell ref="D33:D34"/>
    <mergeCell ref="F33:F34"/>
    <mergeCell ref="H33:H34"/>
    <mergeCell ref="C31:C32"/>
    <mergeCell ref="D31:D32"/>
    <mergeCell ref="F31:F32"/>
    <mergeCell ref="H31:H32"/>
    <mergeCell ref="Y27:Y36"/>
    <mergeCell ref="Z27:Z36"/>
    <mergeCell ref="AA27:AA36"/>
    <mergeCell ref="AB27:AB36"/>
    <mergeCell ref="AC27:AC36"/>
    <mergeCell ref="R27:R31"/>
    <mergeCell ref="S27:S31"/>
    <mergeCell ref="T27:T31"/>
    <mergeCell ref="U27:U31"/>
    <mergeCell ref="V27:V31"/>
    <mergeCell ref="W27:W31"/>
    <mergeCell ref="T32:T36"/>
    <mergeCell ref="U32:U36"/>
    <mergeCell ref="V32:V36"/>
    <mergeCell ref="W32:W36"/>
    <mergeCell ref="K31:K32"/>
    <mergeCell ref="L32:L36"/>
    <mergeCell ref="C35:C36"/>
    <mergeCell ref="D35:D36"/>
    <mergeCell ref="F35:F36"/>
    <mergeCell ref="K35:K36"/>
    <mergeCell ref="H35:H36"/>
    <mergeCell ref="I35:I36"/>
    <mergeCell ref="G35:G36"/>
    <mergeCell ref="E31:E32"/>
    <mergeCell ref="G33:G34"/>
    <mergeCell ref="G31:G32"/>
    <mergeCell ref="L27:L31"/>
    <mergeCell ref="K29:K30"/>
    <mergeCell ref="K33:K34"/>
    <mergeCell ref="E33:E34"/>
    <mergeCell ref="I27:I28"/>
    <mergeCell ref="I33:I34"/>
    <mergeCell ref="I31:I32"/>
    <mergeCell ref="I29:I30"/>
    <mergeCell ref="G27:G28"/>
    <mergeCell ref="E29:E30"/>
    <mergeCell ref="G29:G30"/>
    <mergeCell ref="K27:K28"/>
    <mergeCell ref="A37:A46"/>
    <mergeCell ref="B37:B46"/>
    <mergeCell ref="C37:C38"/>
    <mergeCell ref="D37:D38"/>
    <mergeCell ref="F37:F38"/>
    <mergeCell ref="H37:H38"/>
    <mergeCell ref="K37:K38"/>
    <mergeCell ref="C41:C42"/>
    <mergeCell ref="D41:D42"/>
    <mergeCell ref="D43:D44"/>
    <mergeCell ref="F43:F44"/>
    <mergeCell ref="H43:H44"/>
    <mergeCell ref="K43:K44"/>
    <mergeCell ref="C45:C46"/>
    <mergeCell ref="D45:D46"/>
    <mergeCell ref="E39:E40"/>
    <mergeCell ref="E41:E42"/>
    <mergeCell ref="E43:E44"/>
    <mergeCell ref="G39:G40"/>
    <mergeCell ref="I39:I40"/>
    <mergeCell ref="G37:G38"/>
    <mergeCell ref="G45:G46"/>
    <mergeCell ref="I45:I46"/>
    <mergeCell ref="I37:I38"/>
    <mergeCell ref="Y37:Y46"/>
    <mergeCell ref="Z37:Z46"/>
    <mergeCell ref="AA37:AA46"/>
    <mergeCell ref="AB37:AB46"/>
    <mergeCell ref="AC37:AC46"/>
    <mergeCell ref="C39:C40"/>
    <mergeCell ref="D39:D40"/>
    <mergeCell ref="F39:F40"/>
    <mergeCell ref="H39:H40"/>
    <mergeCell ref="K39:K40"/>
    <mergeCell ref="S37:S41"/>
    <mergeCell ref="T37:T41"/>
    <mergeCell ref="U37:U41"/>
    <mergeCell ref="V37:V41"/>
    <mergeCell ref="W37:W41"/>
    <mergeCell ref="L37:L41"/>
    <mergeCell ref="N37:N41"/>
    <mergeCell ref="O37:O41"/>
    <mergeCell ref="P37:P41"/>
    <mergeCell ref="Q37:Q41"/>
    <mergeCell ref="R37:R41"/>
    <mergeCell ref="V42:V46"/>
    <mergeCell ref="W42:W46"/>
    <mergeCell ref="C43:C44"/>
    <mergeCell ref="P42:P46"/>
    <mergeCell ref="Q42:Q46"/>
    <mergeCell ref="R42:R46"/>
    <mergeCell ref="S42:S46"/>
    <mergeCell ref="T42:T46"/>
    <mergeCell ref="U42:U46"/>
    <mergeCell ref="F41:F42"/>
    <mergeCell ref="H41:H42"/>
    <mergeCell ref="K41:K42"/>
    <mergeCell ref="L42:L46"/>
    <mergeCell ref="N42:N46"/>
    <mergeCell ref="O42:O46"/>
    <mergeCell ref="F45:F46"/>
    <mergeCell ref="H45:H46"/>
    <mergeCell ref="K45:K46"/>
    <mergeCell ref="G41:G42"/>
    <mergeCell ref="G43:G44"/>
    <mergeCell ref="I41:I42"/>
    <mergeCell ref="I43:I44"/>
    <mergeCell ref="M37:M41"/>
    <mergeCell ref="K47:K48"/>
    <mergeCell ref="L47:L51"/>
    <mergeCell ref="N47:N51"/>
    <mergeCell ref="O47:O51"/>
    <mergeCell ref="P47:P51"/>
    <mergeCell ref="Q47:Q51"/>
    <mergeCell ref="K49:K50"/>
    <mergeCell ref="A47:A56"/>
    <mergeCell ref="B47:B56"/>
    <mergeCell ref="C47:C48"/>
    <mergeCell ref="D47:D48"/>
    <mergeCell ref="F47:F48"/>
    <mergeCell ref="H47:H48"/>
    <mergeCell ref="C49:C50"/>
    <mergeCell ref="D49:D50"/>
    <mergeCell ref="F49:F50"/>
    <mergeCell ref="H49:H50"/>
    <mergeCell ref="C53:C54"/>
    <mergeCell ref="D53:D54"/>
    <mergeCell ref="F53:F54"/>
    <mergeCell ref="H53:H54"/>
    <mergeCell ref="K53:K54"/>
    <mergeCell ref="N52:N56"/>
    <mergeCell ref="O52:O56"/>
    <mergeCell ref="Y47:Y56"/>
    <mergeCell ref="Z47:Z56"/>
    <mergeCell ref="AA47:AA56"/>
    <mergeCell ref="AB47:AB56"/>
    <mergeCell ref="AC47:AC56"/>
    <mergeCell ref="R47:R51"/>
    <mergeCell ref="S47:S51"/>
    <mergeCell ref="T47:T51"/>
    <mergeCell ref="U47:U51"/>
    <mergeCell ref="V47:V51"/>
    <mergeCell ref="W47:W51"/>
    <mergeCell ref="T52:T56"/>
    <mergeCell ref="U52:U56"/>
    <mergeCell ref="V52:V56"/>
    <mergeCell ref="W52:W56"/>
    <mergeCell ref="P52:P56"/>
    <mergeCell ref="Q52:Q56"/>
    <mergeCell ref="R52:R56"/>
    <mergeCell ref="S52:S56"/>
    <mergeCell ref="C51:C52"/>
    <mergeCell ref="D51:D52"/>
    <mergeCell ref="F51:F52"/>
    <mergeCell ref="H51:H52"/>
    <mergeCell ref="K51:K52"/>
    <mergeCell ref="L52:L56"/>
    <mergeCell ref="C55:C56"/>
    <mergeCell ref="D55:D56"/>
    <mergeCell ref="F55:F56"/>
    <mergeCell ref="K55:K56"/>
    <mergeCell ref="H55:H56"/>
    <mergeCell ref="A57:A66"/>
    <mergeCell ref="B57:B66"/>
    <mergeCell ref="C57:C58"/>
    <mergeCell ref="D57:D58"/>
    <mergeCell ref="F57:F58"/>
    <mergeCell ref="H57:H58"/>
    <mergeCell ref="K57:K58"/>
    <mergeCell ref="C61:C62"/>
    <mergeCell ref="D61:D62"/>
    <mergeCell ref="C63:C64"/>
    <mergeCell ref="D63:D64"/>
    <mergeCell ref="F63:F64"/>
    <mergeCell ref="H63:H64"/>
    <mergeCell ref="K63:K64"/>
    <mergeCell ref="C65:C66"/>
    <mergeCell ref="D65:D66"/>
    <mergeCell ref="Y57:Y66"/>
    <mergeCell ref="Z57:Z66"/>
    <mergeCell ref="AA57:AA66"/>
    <mergeCell ref="AB57:AB66"/>
    <mergeCell ref="AC57:AC66"/>
    <mergeCell ref="C59:C60"/>
    <mergeCell ref="D59:D60"/>
    <mergeCell ref="F59:F60"/>
    <mergeCell ref="H59:H60"/>
    <mergeCell ref="K59:K60"/>
    <mergeCell ref="S57:S61"/>
    <mergeCell ref="T57:T61"/>
    <mergeCell ref="U57:U61"/>
    <mergeCell ref="V57:V61"/>
    <mergeCell ref="W57:W61"/>
    <mergeCell ref="X57:X66"/>
    <mergeCell ref="L57:L61"/>
    <mergeCell ref="N57:N61"/>
    <mergeCell ref="O57:O61"/>
    <mergeCell ref="P57:P61"/>
    <mergeCell ref="Q57:Q61"/>
    <mergeCell ref="R57:R61"/>
    <mergeCell ref="V62:V66"/>
    <mergeCell ref="W62:W66"/>
    <mergeCell ref="P62:P66"/>
    <mergeCell ref="Q62:Q66"/>
    <mergeCell ref="R62:R66"/>
    <mergeCell ref="S62:S66"/>
    <mergeCell ref="T62:T66"/>
    <mergeCell ref="U62:U66"/>
    <mergeCell ref="F61:F62"/>
    <mergeCell ref="H61:H62"/>
    <mergeCell ref="K61:K62"/>
    <mergeCell ref="L62:L66"/>
    <mergeCell ref="N62:N66"/>
    <mergeCell ref="O62:O66"/>
    <mergeCell ref="F65:F66"/>
    <mergeCell ref="H65:H66"/>
    <mergeCell ref="K65:K66"/>
    <mergeCell ref="K67:K68"/>
    <mergeCell ref="L67:L71"/>
    <mergeCell ref="N67:N71"/>
    <mergeCell ref="O67:O71"/>
    <mergeCell ref="P67:P71"/>
    <mergeCell ref="Q67:Q71"/>
    <mergeCell ref="K69:K70"/>
    <mergeCell ref="A67:A76"/>
    <mergeCell ref="B67:B76"/>
    <mergeCell ref="C67:C68"/>
    <mergeCell ref="D67:D68"/>
    <mergeCell ref="F67:F68"/>
    <mergeCell ref="H67:H68"/>
    <mergeCell ref="C69:C70"/>
    <mergeCell ref="D69:D70"/>
    <mergeCell ref="F69:F70"/>
    <mergeCell ref="H69:H70"/>
    <mergeCell ref="C73:C74"/>
    <mergeCell ref="D73:D74"/>
    <mergeCell ref="F73:F74"/>
    <mergeCell ref="H73:H74"/>
    <mergeCell ref="K73:K74"/>
    <mergeCell ref="N72:N76"/>
    <mergeCell ref="O72:O76"/>
    <mergeCell ref="Y67:Y76"/>
    <mergeCell ref="Z67:Z76"/>
    <mergeCell ref="AA67:AA76"/>
    <mergeCell ref="AB67:AB76"/>
    <mergeCell ref="AC67:AC76"/>
    <mergeCell ref="X67:X76"/>
    <mergeCell ref="R67:R71"/>
    <mergeCell ref="S67:S71"/>
    <mergeCell ref="T67:T71"/>
    <mergeCell ref="U67:U71"/>
    <mergeCell ref="V67:V71"/>
    <mergeCell ref="W67:W71"/>
    <mergeCell ref="T72:T76"/>
    <mergeCell ref="U72:U76"/>
    <mergeCell ref="V72:V76"/>
    <mergeCell ref="W72:W76"/>
    <mergeCell ref="P72:P76"/>
    <mergeCell ref="Q72:Q76"/>
    <mergeCell ref="R72:R76"/>
    <mergeCell ref="S72:S76"/>
    <mergeCell ref="C71:C72"/>
    <mergeCell ref="D71:D72"/>
    <mergeCell ref="F71:F72"/>
    <mergeCell ref="H71:H72"/>
    <mergeCell ref="K71:K72"/>
    <mergeCell ref="L72:L76"/>
    <mergeCell ref="C75:C76"/>
    <mergeCell ref="D75:D76"/>
    <mergeCell ref="F75:F76"/>
    <mergeCell ref="K75:K76"/>
    <mergeCell ref="H75:H76"/>
    <mergeCell ref="A77:A86"/>
    <mergeCell ref="B77:B86"/>
    <mergeCell ref="C77:C78"/>
    <mergeCell ref="D77:D78"/>
    <mergeCell ref="F77:F78"/>
    <mergeCell ref="H77:H78"/>
    <mergeCell ref="K77:K78"/>
    <mergeCell ref="C81:C82"/>
    <mergeCell ref="D81:D82"/>
    <mergeCell ref="C83:C84"/>
    <mergeCell ref="D83:D84"/>
    <mergeCell ref="F83:F84"/>
    <mergeCell ref="H83:H84"/>
    <mergeCell ref="K83:K84"/>
    <mergeCell ref="C85:C86"/>
    <mergeCell ref="D85:D86"/>
    <mergeCell ref="Y77:Y86"/>
    <mergeCell ref="Z77:Z86"/>
    <mergeCell ref="AA77:AA86"/>
    <mergeCell ref="AB77:AB86"/>
    <mergeCell ref="AC77:AC86"/>
    <mergeCell ref="C79:C80"/>
    <mergeCell ref="D79:D80"/>
    <mergeCell ref="F79:F80"/>
    <mergeCell ref="H79:H80"/>
    <mergeCell ref="K79:K80"/>
    <mergeCell ref="S77:S81"/>
    <mergeCell ref="T77:T81"/>
    <mergeCell ref="U77:U81"/>
    <mergeCell ref="V77:V81"/>
    <mergeCell ref="W77:W81"/>
    <mergeCell ref="X77:X86"/>
    <mergeCell ref="L77:L81"/>
    <mergeCell ref="N77:N81"/>
    <mergeCell ref="O77:O81"/>
    <mergeCell ref="P77:P81"/>
    <mergeCell ref="Q77:Q81"/>
    <mergeCell ref="R77:R81"/>
    <mergeCell ref="V82:V86"/>
    <mergeCell ref="W82:W86"/>
    <mergeCell ref="P82:P86"/>
    <mergeCell ref="Q82:Q86"/>
    <mergeCell ref="R82:R86"/>
    <mergeCell ref="S82:S86"/>
    <mergeCell ref="T82:T86"/>
    <mergeCell ref="U82:U86"/>
    <mergeCell ref="F81:F82"/>
    <mergeCell ref="H81:H82"/>
    <mergeCell ref="K81:K82"/>
    <mergeCell ref="L82:L86"/>
    <mergeCell ref="N82:N86"/>
    <mergeCell ref="O82:O86"/>
    <mergeCell ref="F85:F86"/>
    <mergeCell ref="H85:H86"/>
    <mergeCell ref="K85:K86"/>
    <mergeCell ref="K87:K88"/>
    <mergeCell ref="L87:L91"/>
    <mergeCell ref="N87:N91"/>
    <mergeCell ref="O87:O91"/>
    <mergeCell ref="P87:P91"/>
    <mergeCell ref="Q87:Q91"/>
    <mergeCell ref="K89:K90"/>
    <mergeCell ref="A87:A96"/>
    <mergeCell ref="B87:B96"/>
    <mergeCell ref="C87:C88"/>
    <mergeCell ref="D87:D88"/>
    <mergeCell ref="F87:F88"/>
    <mergeCell ref="H87:H88"/>
    <mergeCell ref="C89:C90"/>
    <mergeCell ref="D89:D90"/>
    <mergeCell ref="F89:F90"/>
    <mergeCell ref="H89:H90"/>
    <mergeCell ref="C93:C94"/>
    <mergeCell ref="D93:D94"/>
    <mergeCell ref="F93:F94"/>
    <mergeCell ref="H93:H94"/>
    <mergeCell ref="K93:K94"/>
    <mergeCell ref="N92:N96"/>
    <mergeCell ref="O92:O96"/>
    <mergeCell ref="Y87:Y96"/>
    <mergeCell ref="Z87:Z96"/>
    <mergeCell ref="AA87:AA96"/>
    <mergeCell ref="AB87:AB96"/>
    <mergeCell ref="AC87:AC96"/>
    <mergeCell ref="X87:X96"/>
    <mergeCell ref="R87:R91"/>
    <mergeCell ref="S87:S91"/>
    <mergeCell ref="T87:T91"/>
    <mergeCell ref="U87:U91"/>
    <mergeCell ref="V87:V91"/>
    <mergeCell ref="W87:W91"/>
    <mergeCell ref="T92:T96"/>
    <mergeCell ref="U92:U96"/>
    <mergeCell ref="V92:V96"/>
    <mergeCell ref="W92:W96"/>
    <mergeCell ref="R92:R96"/>
    <mergeCell ref="S92:S96"/>
    <mergeCell ref="C91:C92"/>
    <mergeCell ref="D91:D92"/>
    <mergeCell ref="F91:F92"/>
    <mergeCell ref="H91:H92"/>
    <mergeCell ref="K91:K92"/>
    <mergeCell ref="L92:L96"/>
    <mergeCell ref="C95:C96"/>
    <mergeCell ref="D95:D96"/>
    <mergeCell ref="F95:F96"/>
    <mergeCell ref="K95:K96"/>
    <mergeCell ref="H95:H96"/>
    <mergeCell ref="H101:H102"/>
    <mergeCell ref="K101:K102"/>
    <mergeCell ref="P92:P96"/>
    <mergeCell ref="Q92:Q96"/>
    <mergeCell ref="L102:L106"/>
    <mergeCell ref="N102:N106"/>
    <mergeCell ref="O102:O106"/>
    <mergeCell ref="F105:F106"/>
    <mergeCell ref="H105:H106"/>
    <mergeCell ref="K105:K106"/>
    <mergeCell ref="AA97:AA106"/>
    <mergeCell ref="AB97:AB106"/>
    <mergeCell ref="AC97:AC106"/>
    <mergeCell ref="C99:C100"/>
    <mergeCell ref="D99:D100"/>
    <mergeCell ref="F99:F100"/>
    <mergeCell ref="H99:H100"/>
    <mergeCell ref="K99:K100"/>
    <mergeCell ref="S97:S101"/>
    <mergeCell ref="T97:T101"/>
    <mergeCell ref="U97:U101"/>
    <mergeCell ref="V97:V101"/>
    <mergeCell ref="W97:W101"/>
    <mergeCell ref="X97:X106"/>
    <mergeCell ref="L97:L101"/>
    <mergeCell ref="N97:N101"/>
    <mergeCell ref="O97:O101"/>
    <mergeCell ref="P97:P101"/>
    <mergeCell ref="Q97:Q101"/>
    <mergeCell ref="R97:R101"/>
    <mergeCell ref="D105:D106"/>
    <mergeCell ref="P102:P106"/>
    <mergeCell ref="H97:H98"/>
    <mergeCell ref="K97:K98"/>
    <mergeCell ref="A97:A106"/>
    <mergeCell ref="B97:B106"/>
    <mergeCell ref="C97:C98"/>
    <mergeCell ref="D97:D98"/>
    <mergeCell ref="F97:F98"/>
    <mergeCell ref="Y107:Y116"/>
    <mergeCell ref="Z107:Z116"/>
    <mergeCell ref="AA107:AA116"/>
    <mergeCell ref="AB107:AB116"/>
    <mergeCell ref="A107:B116"/>
    <mergeCell ref="C107:C108"/>
    <mergeCell ref="D107:D108"/>
    <mergeCell ref="F107:F108"/>
    <mergeCell ref="H107:H108"/>
    <mergeCell ref="K107:K108"/>
    <mergeCell ref="C111:C112"/>
    <mergeCell ref="D111:D112"/>
    <mergeCell ref="F111:F112"/>
    <mergeCell ref="H111:H112"/>
    <mergeCell ref="F115:F116"/>
    <mergeCell ref="H115:H116"/>
    <mergeCell ref="K115:K116"/>
    <mergeCell ref="Y97:Y106"/>
    <mergeCell ref="Z97:Z106"/>
    <mergeCell ref="AC107:AC116"/>
    <mergeCell ref="C109:C110"/>
    <mergeCell ref="D109:D110"/>
    <mergeCell ref="F109:F110"/>
    <mergeCell ref="H109:H110"/>
    <mergeCell ref="K109:K110"/>
    <mergeCell ref="S107:S116"/>
    <mergeCell ref="T107:T116"/>
    <mergeCell ref="U107:U116"/>
    <mergeCell ref="V107:V116"/>
    <mergeCell ref="W107:W116"/>
    <mergeCell ref="X107:X116"/>
    <mergeCell ref="L107:L116"/>
    <mergeCell ref="N107:N116"/>
    <mergeCell ref="O107:O116"/>
    <mergeCell ref="P107:P116"/>
    <mergeCell ref="Q107:Q116"/>
    <mergeCell ref="R107:R116"/>
    <mergeCell ref="C115:C116"/>
    <mergeCell ref="D115:D116"/>
    <mergeCell ref="X37:X46"/>
    <mergeCell ref="X47:X56"/>
    <mergeCell ref="K111:K112"/>
    <mergeCell ref="C113:C114"/>
    <mergeCell ref="D113:D114"/>
    <mergeCell ref="F113:F114"/>
    <mergeCell ref="H113:H114"/>
    <mergeCell ref="K113:K114"/>
    <mergeCell ref="V102:V106"/>
    <mergeCell ref="W102:W106"/>
    <mergeCell ref="C103:C104"/>
    <mergeCell ref="D103:D104"/>
    <mergeCell ref="F103:F104"/>
    <mergeCell ref="H103:H104"/>
    <mergeCell ref="K103:K104"/>
    <mergeCell ref="C105:C106"/>
    <mergeCell ref="Q102:Q106"/>
    <mergeCell ref="R102:R106"/>
    <mergeCell ref="S102:S106"/>
    <mergeCell ref="T102:T106"/>
    <mergeCell ref="U102:U106"/>
    <mergeCell ref="C101:C102"/>
    <mergeCell ref="D101:D102"/>
    <mergeCell ref="F101:F102"/>
    <mergeCell ref="X7:X16"/>
    <mergeCell ref="X17:X26"/>
    <mergeCell ref="X27:X36"/>
    <mergeCell ref="P32:P36"/>
    <mergeCell ref="Q32:Q36"/>
    <mergeCell ref="R32:R36"/>
    <mergeCell ref="S32:S36"/>
    <mergeCell ref="M32:M36"/>
    <mergeCell ref="M27:M31"/>
    <mergeCell ref="N27:N31"/>
    <mergeCell ref="O27:O31"/>
    <mergeCell ref="P27:P31"/>
    <mergeCell ref="Q27:Q31"/>
    <mergeCell ref="N32:N36"/>
    <mergeCell ref="O32:O36"/>
    <mergeCell ref="O22:O26"/>
    <mergeCell ref="P22:P26"/>
    <mergeCell ref="Q22:Q26"/>
    <mergeCell ref="R22:R26"/>
    <mergeCell ref="S22:S26"/>
    <mergeCell ref="T22:T26"/>
    <mergeCell ref="M12:M16"/>
    <mergeCell ref="S12:S16"/>
    <mergeCell ref="T12:T16"/>
  </mergeCells>
  <phoneticPr fontId="1"/>
  <pageMargins left="0.51181102362204722" right="0.39370078740157483" top="0.74803149606299213" bottom="0.39370078740157483" header="0.31496062992125984" footer="0.31496062992125984"/>
  <pageSetup paperSize="9" scale="70" orientation="landscape" blackAndWhite="1" cellComments="asDisplayed" r:id="rId1"/>
  <headerFooter>
    <oddHeader>&amp;L&amp;22別記様式第２号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3" sqref="E1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参考様式（明細書）</vt:lpstr>
      <vt:lpstr>記載例</vt:lpstr>
      <vt:lpstr>Sheet2</vt:lpstr>
      <vt:lpstr>Sheet3</vt:lpstr>
      <vt:lpstr>記載例!Print_Area</vt:lpstr>
      <vt:lpstr>'参考様式（明細書）'!Print_Area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新発田市</cp:lastModifiedBy>
  <cp:lastPrinted>2023-09-06T07:03:57Z</cp:lastPrinted>
  <dcterms:created xsi:type="dcterms:W3CDTF">2018-08-06T11:06:26Z</dcterms:created>
  <dcterms:modified xsi:type="dcterms:W3CDTF">2023-09-06T07:04:49Z</dcterms:modified>
</cp:coreProperties>
</file>