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231"/>
  <workbookPr/>
  <xr:revisionPtr xr6:coauthVersionLast="47" xr6:coauthVersionMax="47" documentId="13_ncr:1_{3C0325CF-F75F-454E-A28B-14B49707BAA7}" revIDLastSave="0" xr10:uidLastSave="{00000000-0000-0000-0000-000000000000}"/>
  <bookViews>
    <workbookView xr2:uid="{00000000-000D-0000-FFFF-FFFF00000000}" windowHeight="15720" windowWidth="29040" xWindow="-120" yWindow="-120"/>
  </bookViews>
  <sheets>
    <sheet r:id="rId1" name="取得表" sheetId="2"/>
    <sheet r:id="rId2" name="記入例" sheetId="1"/>
  </sheets>
  <definedNames>
    <definedName hidden="1" localSheetId="1" name="_xlnm._FilterDatabase">記入例!$A$18:$J$30</definedName>
    <definedName hidden="1" localSheetId="0" name="_xlnm._FilterDatabase">取得表!$A$18:$J$30</definedName>
    <definedName localSheetId="1" name="_xlnm.Print_Area">記入例!$A$1:$J$31</definedName>
    <definedName localSheetId="0" name="_xlnm.Print_Area">取得表!$A$1:$J$31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 l="1"/>
  <c r="I24" i="2" s="1"/>
  <c r="G23" i="2"/>
  <c r="I23" i="2" s="1"/>
  <c r="G22" i="2"/>
  <c r="I22" i="2" s="1"/>
  <c r="G21" i="2"/>
  <c r="I21" i="2" s="1"/>
  <c r="G20" i="2"/>
  <c r="I20" i="2" s="1"/>
  <c r="J19" i="2" l="1"/>
  <c r="J15" i="2"/>
  <c r="G28" i="1"/>
  <c r="I28" i="1" s="1"/>
  <c r="G27" i="1"/>
  <c r="I27" i="1" s="1"/>
  <c r="J26" i="1" s="1"/>
  <c r="G24" i="1"/>
  <c r="I24" i="1" s="1"/>
  <c r="G23" i="1"/>
  <c r="I23" i="1" s="1"/>
  <c r="G22" i="1"/>
  <c r="I22" i="1" s="1"/>
  <c r="G21" i="1"/>
  <c r="I21" i="1" s="1"/>
  <c r="G20" i="1"/>
  <c r="I20" i="1" s="1"/>
  <c r="J15" i="1" l="1"/>
  <c r="J19" i="1"/>
  <c r="G30" i="1"/>
  <c r="G29" i="1"/>
</calcChain>
</file>

<file path=xl/sharedStrings.xml><?xml version="1.0" encoding="utf-8"?>
<sst xmlns="http://schemas.openxmlformats.org/spreadsheetml/2006/main" count="78" uniqueCount="38">
  <si>
    <t>通し番号</t>
    <rPh sb="0" eb="1">
      <t>トオ</t>
    </rPh>
    <rPh sb="2" eb="4">
      <t>バンゴウ</t>
    </rPh>
    <phoneticPr fontId="1"/>
  </si>
  <si>
    <t>業者名</t>
    <rPh sb="0" eb="2">
      <t>ギョウシャ</t>
    </rPh>
    <rPh sb="2" eb="3">
      <t>メイ</t>
    </rPh>
    <phoneticPr fontId="1"/>
  </si>
  <si>
    <t>A建設(株)</t>
  </si>
  <si>
    <t>A建設(株)</t>
    <rPh sb="1" eb="3">
      <t>ケンセツ</t>
    </rPh>
    <rPh sb="3" eb="6">
      <t>カブ</t>
    </rPh>
    <phoneticPr fontId="1"/>
  </si>
  <si>
    <t>(株)B鉄筋工業</t>
  </si>
  <si>
    <t>交替　次郎１</t>
    <rPh sb="0" eb="2">
      <t>コウタイ</t>
    </rPh>
    <rPh sb="3" eb="5">
      <t>ジロウ</t>
    </rPh>
    <phoneticPr fontId="1"/>
  </si>
  <si>
    <t>交替　次郎２</t>
    <rPh sb="0" eb="2">
      <t>コウタイ</t>
    </rPh>
    <rPh sb="3" eb="5">
      <t>ジロウ</t>
    </rPh>
    <phoneticPr fontId="1"/>
  </si>
  <si>
    <t>鉄筋　花子</t>
    <rPh sb="0" eb="2">
      <t>テッキン</t>
    </rPh>
    <rPh sb="3" eb="5">
      <t>ハナコ</t>
    </rPh>
    <phoneticPr fontId="1"/>
  </si>
  <si>
    <t>Ｂ：休日日数
(勤務期間中の休日)</t>
    <rPh sb="2" eb="4">
      <t>キュウジツ</t>
    </rPh>
    <rPh sb="4" eb="6">
      <t>ニッスウ</t>
    </rPh>
    <rPh sb="8" eb="10">
      <t>キンム</t>
    </rPh>
    <rPh sb="10" eb="12">
      <t>キカン</t>
    </rPh>
    <rPh sb="12" eb="13">
      <t>チュウ</t>
    </rPh>
    <rPh sb="14" eb="16">
      <t>キュウジツ</t>
    </rPh>
    <phoneticPr fontId="1"/>
  </si>
  <si>
    <t>Ａ：勤務期間</t>
    <rPh sb="2" eb="4">
      <t>キンム</t>
    </rPh>
    <rPh sb="4" eb="6">
      <t>キカン</t>
    </rPh>
    <phoneticPr fontId="1"/>
  </si>
  <si>
    <t>１　記入方法</t>
    <rPh sb="2" eb="4">
      <t>キニュウ</t>
    </rPh>
    <rPh sb="4" eb="6">
      <t>ホウホウ</t>
    </rPh>
    <phoneticPr fontId="1"/>
  </si>
  <si>
    <t>　(3)「勤務期間」とは、連続７日間以上(休日含む)の勤務期間です。　</t>
    <rPh sb="5" eb="7">
      <t>キンム</t>
    </rPh>
    <rPh sb="7" eb="9">
      <t>キカン</t>
    </rPh>
    <rPh sb="13" eb="15">
      <t>レンゾク</t>
    </rPh>
    <rPh sb="16" eb="20">
      <t>ニチカンイジョウ</t>
    </rPh>
    <rPh sb="21" eb="23">
      <t>キュウジツ</t>
    </rPh>
    <rPh sb="23" eb="24">
      <t>フク</t>
    </rPh>
    <rPh sb="27" eb="29">
      <t>キンム</t>
    </rPh>
    <rPh sb="29" eb="31">
      <t>キカン</t>
    </rPh>
    <phoneticPr fontId="1"/>
  </si>
  <si>
    <t>　(4) 「休日日数」とは、連続７日間以上(休日含む)の勤務期間中に取得した休日をいいます。</t>
    <phoneticPr fontId="1"/>
  </si>
  <si>
    <t>　　　　(施工体制台帳に記載されている工期外の勤務は建設業法違反です)。</t>
    <phoneticPr fontId="1"/>
  </si>
  <si>
    <t>　(5) 当該現場での連続７日間以上(休日を含む)の勤務期間が複数存在する労働者は、それぞれの期間で休日取得率を算出します。なお、連続７日間未満(休日含む)の期間は、休日取得率算出の対象外です。</t>
    <phoneticPr fontId="1"/>
  </si>
  <si>
    <t>　(1) 受注者は、入力欄１～５を入力してください。</t>
    <rPh sb="5" eb="8">
      <t>ジュチュウシャ</t>
    </rPh>
    <rPh sb="10" eb="12">
      <t>ニュウリョク</t>
    </rPh>
    <rPh sb="12" eb="13">
      <t>ラン</t>
    </rPh>
    <rPh sb="17" eb="19">
      <t>ニュウリョク</t>
    </rPh>
    <phoneticPr fontId="1"/>
  </si>
  <si>
    <t xml:space="preserve">　　※　勤務期間の初日と最終日が休日となる場合は当該日も勤務期間に含めますが、休日が「施工体制台帳に記載されている工期外」となる場合は休日として扱いません。
</t>
    <phoneticPr fontId="1"/>
  </si>
  <si>
    <t>勤務期間の初日</t>
    <rPh sb="0" eb="2">
      <t>キンム</t>
    </rPh>
    <rPh sb="2" eb="4">
      <t>キカン</t>
    </rPh>
    <rPh sb="5" eb="7">
      <t>ショニチ</t>
    </rPh>
    <phoneticPr fontId="1"/>
  </si>
  <si>
    <t>勤務期間の最終日</t>
    <rPh sb="0" eb="2">
      <t>キンム</t>
    </rPh>
    <rPh sb="2" eb="4">
      <t>キカン</t>
    </rPh>
    <rPh sb="5" eb="8">
      <t>サイシュウビ</t>
    </rPh>
    <phoneticPr fontId="1"/>
  </si>
  <si>
    <t>氏名
※　複数存在する場合は名前の後ろに数字を記載</t>
    <rPh sb="0" eb="2">
      <t>シメイ</t>
    </rPh>
    <rPh sb="5" eb="7">
      <t>フクスウ</t>
    </rPh>
    <rPh sb="7" eb="9">
      <t>ソンザイ</t>
    </rPh>
    <rPh sb="11" eb="13">
      <t>バアイ</t>
    </rPh>
    <rPh sb="14" eb="16">
      <t>ナマエ</t>
    </rPh>
    <rPh sb="17" eb="18">
      <t>ウシ</t>
    </rPh>
    <rPh sb="20" eb="22">
      <t>スウジ</t>
    </rPh>
    <rPh sb="23" eb="25">
      <t>キサイ</t>
    </rPh>
    <phoneticPr fontId="1"/>
  </si>
  <si>
    <t>　(6) 勤務期間が複数存在する労働者は、「名前１」、「名前２...」のように名前の後に数字を振って同一労働者であることが分かるように記載してください。</t>
    <rPh sb="5" eb="7">
      <t>キンム</t>
    </rPh>
    <rPh sb="7" eb="9">
      <t>キカン</t>
    </rPh>
    <rPh sb="10" eb="12">
      <t>フクスウ</t>
    </rPh>
    <rPh sb="12" eb="14">
      <t>ソンザイ</t>
    </rPh>
    <rPh sb="16" eb="19">
      <t>ロウドウシャ</t>
    </rPh>
    <rPh sb="22" eb="24">
      <t>ナマエ</t>
    </rPh>
    <rPh sb="28" eb="30">
      <t>ナマエ</t>
    </rPh>
    <rPh sb="39" eb="41">
      <t>ナマエ</t>
    </rPh>
    <rPh sb="42" eb="43">
      <t>アト</t>
    </rPh>
    <rPh sb="44" eb="46">
      <t>スウジ</t>
    </rPh>
    <rPh sb="47" eb="48">
      <t>フ</t>
    </rPh>
    <rPh sb="50" eb="52">
      <t>ドウイツ</t>
    </rPh>
    <rPh sb="52" eb="55">
      <t>ロウドウシャ</t>
    </rPh>
    <rPh sb="61" eb="62">
      <t>ワ</t>
    </rPh>
    <rPh sb="67" eb="69">
      <t>キサイ</t>
    </rPh>
    <phoneticPr fontId="1"/>
  </si>
  <si>
    <t>　(7) 年末年始休暇や夏季休暇を取得する労働者は、その休暇期間(年末年始休暇は６日間、夏季休暇は３日間)を勤務期間及び休日日数から除いて休日取得率を算出します。</t>
    <rPh sb="28" eb="30">
      <t>キュウカ</t>
    </rPh>
    <rPh sb="30" eb="32">
      <t>キカン</t>
    </rPh>
    <phoneticPr fontId="1"/>
  </si>
  <si>
    <t>【令和７年１月】</t>
    <rPh sb="1" eb="3">
      <t>レイワ</t>
    </rPh>
    <rPh sb="4" eb="5">
      <t>ネン</t>
    </rPh>
    <rPh sb="6" eb="7">
      <t>ガツ</t>
    </rPh>
    <phoneticPr fontId="1"/>
  </si>
  <si>
    <t>【令和７年２月】</t>
    <rPh sb="1" eb="3">
      <t>レイワ</t>
    </rPh>
    <rPh sb="4" eb="5">
      <t>ネン</t>
    </rPh>
    <rPh sb="6" eb="7">
      <t>ガツ</t>
    </rPh>
    <phoneticPr fontId="1"/>
  </si>
  <si>
    <t>週休　太郎</t>
    <rPh sb="0" eb="2">
      <t>シュウキュウ</t>
    </rPh>
    <rPh sb="3" eb="5">
      <t>タロウ</t>
    </rPh>
    <phoneticPr fontId="1"/>
  </si>
  <si>
    <t>組立　一郎</t>
    <rPh sb="0" eb="2">
      <t>クミタテ</t>
    </rPh>
    <rPh sb="3" eb="5">
      <t>イチロウ</t>
    </rPh>
    <phoneticPr fontId="1"/>
  </si>
  <si>
    <t>交替　次郎</t>
    <rPh sb="0" eb="2">
      <t>コウタイ</t>
    </rPh>
    <rPh sb="3" eb="5">
      <t>ジロウ</t>
    </rPh>
    <phoneticPr fontId="1"/>
  </si>
  <si>
    <t>自動計算欄</t>
    <rPh sb="0" eb="2">
      <t>ジドウ</t>
    </rPh>
    <rPh sb="2" eb="4">
      <t>ケイサン</t>
    </rPh>
    <rPh sb="4" eb="5">
      <t>ラン</t>
    </rPh>
    <phoneticPr fontId="1"/>
  </si>
  <si>
    <t>入力欄</t>
    <rPh sb="0" eb="2">
      <t>ニュウリョク</t>
    </rPh>
    <rPh sb="2" eb="3">
      <t>ラン</t>
    </rPh>
    <phoneticPr fontId="1"/>
  </si>
  <si>
    <t>休日日数の割合</t>
    <rPh sb="0" eb="2">
      <t>キュウジツ</t>
    </rPh>
    <rPh sb="2" eb="4">
      <t>ニッスウ</t>
    </rPh>
    <rPh sb="5" eb="7">
      <t>ワリアイ</t>
    </rPh>
    <phoneticPr fontId="1"/>
  </si>
  <si>
    <t>週休２日適用工事（交替制）の計画・実施休日取得表</t>
    <rPh sb="0" eb="2">
      <t>シュウキュウ</t>
    </rPh>
    <rPh sb="3" eb="4">
      <t>ニチ</t>
    </rPh>
    <rPh sb="4" eb="6">
      <t>テキヨウ</t>
    </rPh>
    <rPh sb="6" eb="8">
      <t>コウジ</t>
    </rPh>
    <rPh sb="9" eb="12">
      <t>コウタイセイ</t>
    </rPh>
    <rPh sb="14" eb="16">
      <t>ケイカク</t>
    </rPh>
    <rPh sb="17" eb="19">
      <t>ジッシ</t>
    </rPh>
    <rPh sb="19" eb="21">
      <t>キュウジツ</t>
    </rPh>
    <rPh sb="21" eb="23">
      <t>シュトク</t>
    </rPh>
    <rPh sb="23" eb="24">
      <t>ヒョウ</t>
    </rPh>
    <phoneticPr fontId="1"/>
  </si>
  <si>
    <t>全体の休日率</t>
    <rPh sb="0" eb="2">
      <t>ゼンタイ</t>
    </rPh>
    <rPh sb="3" eb="5">
      <t>キュウジツ</t>
    </rPh>
    <rPh sb="5" eb="6">
      <t>リツ</t>
    </rPh>
    <phoneticPr fontId="1"/>
  </si>
  <si>
    <t>月毎の休日率
(全対象者平均)</t>
    <rPh sb="0" eb="2">
      <t>ツキゴト</t>
    </rPh>
    <rPh sb="3" eb="5">
      <t>キュウジツ</t>
    </rPh>
    <rPh sb="5" eb="6">
      <t>リツ</t>
    </rPh>
    <rPh sb="8" eb="9">
      <t>ゼン</t>
    </rPh>
    <rPh sb="9" eb="11">
      <t>タイショウ</t>
    </rPh>
    <rPh sb="11" eb="12">
      <t>シャ</t>
    </rPh>
    <rPh sb="12" eb="14">
      <t>ヘイキン</t>
    </rPh>
    <phoneticPr fontId="1"/>
  </si>
  <si>
    <r>
      <t>　(2) 休日日数の割合は、全対象者の「B：休日日数」を全対象者の「A:勤務期間」で除算して、</t>
    </r>
    <r>
      <rPr>
        <u/>
        <sz val="11"/>
        <color theme="1"/>
        <rFont val="游ゴシック"/>
        <family val="3"/>
        <charset val="128"/>
        <scheme val="minor"/>
      </rPr>
      <t>小数第2位を切り捨てしています。</t>
    </r>
    <rPh sb="5" eb="7">
      <t>キュウジツ</t>
    </rPh>
    <rPh sb="7" eb="9">
      <t>ニッスウ</t>
    </rPh>
    <rPh sb="10" eb="12">
      <t>ワリアイ</t>
    </rPh>
    <rPh sb="14" eb="15">
      <t>ゼン</t>
    </rPh>
    <rPh sb="15" eb="18">
      <t>タイショウシャ</t>
    </rPh>
    <rPh sb="22" eb="26">
      <t>キュウジツニッスウ</t>
    </rPh>
    <rPh sb="28" eb="29">
      <t>ゼン</t>
    </rPh>
    <rPh sb="29" eb="31">
      <t>タイショウ</t>
    </rPh>
    <rPh sb="31" eb="32">
      <t>シャ</t>
    </rPh>
    <rPh sb="36" eb="38">
      <t>キンム</t>
    </rPh>
    <rPh sb="38" eb="40">
      <t>キカン</t>
    </rPh>
    <rPh sb="42" eb="44">
      <t>ジョザン</t>
    </rPh>
    <rPh sb="47" eb="49">
      <t>ショウスウ</t>
    </rPh>
    <rPh sb="49" eb="50">
      <t>ダイ</t>
    </rPh>
    <rPh sb="51" eb="52">
      <t>イ</t>
    </rPh>
    <rPh sb="53" eb="54">
      <t>キ</t>
    </rPh>
    <rPh sb="55" eb="56">
      <t>ス</t>
    </rPh>
    <phoneticPr fontId="1"/>
  </si>
  <si>
    <t>週休２日適用工事（交替制）の休日取得表＜参考＞</t>
    <rPh sb="0" eb="2">
      <t>シュウキュウ</t>
    </rPh>
    <rPh sb="3" eb="4">
      <t>ニチ</t>
    </rPh>
    <rPh sb="4" eb="6">
      <t>テキヨウ</t>
    </rPh>
    <rPh sb="6" eb="8">
      <t>コウジ</t>
    </rPh>
    <rPh sb="9" eb="12">
      <t>コウタイセイ</t>
    </rPh>
    <rPh sb="14" eb="16">
      <t>キュウジツ</t>
    </rPh>
    <rPh sb="16" eb="18">
      <t>シュトク</t>
    </rPh>
    <rPh sb="18" eb="19">
      <t>ヒョウ</t>
    </rPh>
    <rPh sb="20" eb="22">
      <t>サンコウ</t>
    </rPh>
    <phoneticPr fontId="1"/>
  </si>
  <si>
    <t>　(1)【４週８休以上】休日率が28.5%（８日/28日）以上</t>
    <phoneticPr fontId="1"/>
  </si>
  <si>
    <t>２　休日率</t>
    <rPh sb="2" eb="4">
      <t>キュウジツ</t>
    </rPh>
    <rPh sb="4" eb="5">
      <t>リツ</t>
    </rPh>
    <phoneticPr fontId="1"/>
  </si>
  <si>
    <t>月毎の平均休日率
(全対象者平均)</t>
    <rPh sb="0" eb="2">
      <t>ツキゴト</t>
    </rPh>
    <rPh sb="3" eb="5">
      <t>ヘイキン</t>
    </rPh>
    <rPh sb="5" eb="7">
      <t>キュウジツ</t>
    </rPh>
    <rPh sb="7" eb="8">
      <t>リツ</t>
    </rPh>
    <rPh sb="10" eb="11">
      <t>ゼン</t>
    </rPh>
    <rPh sb="11" eb="13">
      <t>タイショウ</t>
    </rPh>
    <rPh sb="13" eb="14">
      <t>シャ</t>
    </rPh>
    <rPh sb="14" eb="16">
      <t>ヘイキン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</si>
</sst>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4"/>
      <color theme="1"/>
      <name val="游ゴシック"/>
      <family val="2"/>
      <charset val="128"/>
      <scheme val="minor"/>
    </font>
    <font>
      <sz val="18"/>
      <color theme="1"/>
      <name val="游ゴシック"/>
      <family val="2"/>
      <charset val="128"/>
      <scheme val="minor"/>
    </font>
    <font>
      <u/>
      <sz val="11"/>
      <color theme="1"/>
      <name val="游ゴシック"/>
      <family val="3"/>
      <charset val="128"/>
      <scheme val="minor"/>
    </font>
    <font>
      <sz val="14"/>
      <name val="游ゴシック"/>
      <family val="2"/>
      <charset val="128"/>
      <scheme val="minor"/>
    </font>
  </fonts>
  <fills count="3">
    <fill>
      <patternFill patternType="none"/>
    </fill>
    <fill>
      <patternFill patternType="gray125"/>
    </fill>
    <fill>
      <patternFill patternType="solid">
        <fgColor theme="7"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48">
    <xf numFmtId="0" fontId="0" fillId="0" borderId="0" xfId="0">
      <alignment vertical="center"/>
    </xf>
    <xf numFmtId="0" fontId="0" fillId="0" borderId="1" xfId="0" applyBorder="1">
      <alignment vertical="center"/>
    </xf>
    <xf numFmtId="0" fontId="0" fillId="0" borderId="3" xfId="0" applyBorder="1" applyAlignment="1">
      <alignment horizontal="center" vertical="center"/>
    </xf>
    <xf numFmtId="0" fontId="0" fillId="0" borderId="2" xfId="0" applyBorder="1">
      <alignment vertical="center"/>
    </xf>
    <xf numFmtId="176" fontId="0" fillId="0" borderId="0" xfId="0" applyNumberFormat="1">
      <alignment vertical="center"/>
    </xf>
    <xf numFmtId="0" fontId="0" fillId="0" borderId="0" xfId="0" applyAlignment="1">
      <alignment horizontal="center" vertical="center"/>
    </xf>
    <xf numFmtId="0" fontId="0" fillId="2" borderId="3" xfId="0" applyFill="1" applyBorder="1" applyAlignment="1">
      <alignment horizontal="center" vertical="center"/>
    </xf>
    <xf numFmtId="0" fontId="0" fillId="2" borderId="2" xfId="0" applyFill="1" applyBorder="1">
      <alignment vertical="center"/>
    </xf>
    <xf numFmtId="0" fontId="0" fillId="2" borderId="1" xfId="0" applyFill="1" applyBorder="1">
      <alignment vertical="center"/>
    </xf>
    <xf numFmtId="0" fontId="3" fillId="0" borderId="0" xfId="0" applyFont="1" applyAlignment="1">
      <alignment horizontal="center" vertical="center"/>
    </xf>
    <xf numFmtId="0" fontId="0" fillId="2" borderId="3" xfId="0" applyFill="1" applyBorder="1" applyAlignment="1">
      <alignment horizontal="center" vertical="center" wrapText="1"/>
    </xf>
    <xf numFmtId="14" fontId="0" fillId="2" borderId="2" xfId="0" applyNumberFormat="1" applyFill="1" applyBorder="1">
      <alignment vertical="center"/>
    </xf>
    <xf numFmtId="0" fontId="0" fillId="0" borderId="3" xfId="0" applyBorder="1" applyAlignment="1">
      <alignment horizontal="center" vertical="center" wrapText="1"/>
    </xf>
    <xf numFmtId="0" fontId="0" fillId="2" borderId="2" xfId="0" applyFill="1" applyBorder="1" applyAlignment="1">
      <alignment horizontal="center" vertical="center"/>
    </xf>
    <xf numFmtId="0" fontId="0" fillId="2" borderId="1" xfId="0" applyFill="1" applyBorder="1" applyAlignment="1">
      <alignment horizontal="center" vertical="center"/>
    </xf>
    <xf numFmtId="14" fontId="0" fillId="2" borderId="1" xfId="0" applyNumberFormat="1" applyFill="1" applyBorder="1">
      <alignment vertical="center"/>
    </xf>
    <xf numFmtId="14" fontId="0" fillId="0" borderId="0" xfId="0" applyNumberFormat="1">
      <alignment vertical="center"/>
    </xf>
    <xf numFmtId="0" fontId="0" fillId="2" borderId="5" xfId="0" applyFill="1" applyBorder="1" applyAlignment="1">
      <alignment horizontal="center" vertical="center"/>
    </xf>
    <xf numFmtId="14" fontId="0" fillId="2" borderId="5" xfId="0" applyNumberFormat="1" applyFill="1" applyBorder="1">
      <alignment vertical="center"/>
    </xf>
    <xf numFmtId="0" fontId="0" fillId="2" borderId="5" xfId="0" applyFill="1" applyBorder="1">
      <alignment vertical="center"/>
    </xf>
    <xf numFmtId="0" fontId="0" fillId="0" borderId="6" xfId="0" applyBorder="1" applyAlignment="1">
      <alignment horizontal="center" vertical="center"/>
    </xf>
    <xf numFmtId="176" fontId="0" fillId="0" borderId="7" xfId="0" applyNumberFormat="1" applyBorder="1" applyAlignment="1">
      <alignment horizontal="center" vertical="center"/>
    </xf>
    <xf numFmtId="0" fontId="0" fillId="0" borderId="8" xfId="0" applyBorder="1">
      <alignment vertical="center"/>
    </xf>
    <xf numFmtId="0" fontId="0" fillId="0" borderId="9" xfId="0" applyBorder="1" applyAlignment="1">
      <alignment horizontal="center" vertical="center"/>
    </xf>
    <xf numFmtId="14" fontId="0" fillId="0" borderId="9" xfId="0" applyNumberFormat="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176" fontId="0" fillId="0" borderId="12" xfId="0" applyNumberFormat="1" applyBorder="1">
      <alignment vertical="center"/>
    </xf>
    <xf numFmtId="0" fontId="0" fillId="0" borderId="14" xfId="0" applyBorder="1" applyAlignment="1">
      <alignment horizontal="center" vertical="center"/>
    </xf>
    <xf numFmtId="14" fontId="0" fillId="0" borderId="14" xfId="0" applyNumberFormat="1" applyBorder="1">
      <alignment vertical="center"/>
    </xf>
    <xf numFmtId="0" fontId="0" fillId="0" borderId="14" xfId="0" applyBorder="1">
      <alignment vertical="center"/>
    </xf>
    <xf numFmtId="176" fontId="0" fillId="0" borderId="15" xfId="0" applyNumberFormat="1" applyBorder="1">
      <alignment vertical="center"/>
    </xf>
    <xf numFmtId="0" fontId="6" fillId="0" borderId="0" xfId="0" applyFont="1" applyAlignment="1">
      <alignment horizontal="right" vertical="center"/>
    </xf>
    <xf numFmtId="0" fontId="0" fillId="0" borderId="16" xfId="0" applyBorder="1">
      <alignment vertical="center"/>
    </xf>
    <xf numFmtId="0" fontId="0" fillId="0" borderId="17" xfId="0" applyBorder="1" applyAlignment="1">
      <alignment horizontal="center" vertical="center"/>
    </xf>
    <xf numFmtId="0" fontId="0" fillId="0" borderId="5" xfId="0" applyBorder="1">
      <alignment vertical="center"/>
    </xf>
    <xf numFmtId="0" fontId="0" fillId="2" borderId="2" xfId="0" applyFill="1" applyBorder="1" applyAlignment="1">
      <alignment horizontal="left" vertical="center"/>
    </xf>
    <xf numFmtId="0" fontId="0" fillId="2" borderId="1" xfId="0" applyFill="1" applyBorder="1" applyAlignment="1">
      <alignment horizontal="left" vertical="center"/>
    </xf>
    <xf numFmtId="0" fontId="0" fillId="0" borderId="4" xfId="0" applyBorder="1">
      <alignment vertical="center"/>
    </xf>
    <xf numFmtId="176" fontId="0" fillId="0" borderId="1" xfId="1" applyNumberFormat="1" applyFont="1" applyFill="1" applyBorder="1">
      <alignment vertical="center"/>
    </xf>
    <xf numFmtId="176" fontId="4" fillId="0" borderId="1" xfId="0" applyNumberFormat="1" applyFont="1" applyBorder="1" applyAlignment="1">
      <alignment horizontal="center" vertical="top"/>
    </xf>
    <xf numFmtId="176" fontId="0" fillId="0" borderId="4" xfId="0" applyNumberFormat="1" applyBorder="1" applyAlignment="1">
      <alignment horizontal="center" vertical="top"/>
    </xf>
    <xf numFmtId="176" fontId="0" fillId="0" borderId="1" xfId="0" applyNumberFormat="1" applyBorder="1" applyAlignment="1">
      <alignment horizontal="center" vertical="top"/>
    </xf>
    <xf numFmtId="0" fontId="0" fillId="0" borderId="13" xfId="0" applyBorder="1">
      <alignment vertical="center"/>
    </xf>
    <xf numFmtId="14" fontId="0" fillId="0" borderId="11" xfId="0" applyNumberFormat="1" applyBorder="1">
      <alignment vertical="center"/>
    </xf>
    <xf numFmtId="0" fontId="3" fillId="0" borderId="0" xfId="0" applyFont="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B5882-DB63-40C3-A3D1-0A022F6EB114}">
  <sheetPr>
    <pageSetUpPr fitToPage="1"/>
  </sheetPr>
  <dimension ref="A1:J31"/>
  <sheetViews>
    <sheetView tabSelected="1" view="pageBreakPreview" zoomScale="85" zoomScaleNormal="55" zoomScaleSheetLayoutView="85" workbookViewId="0">
      <selection activeCell="I13" sqref="I13"/>
    </sheetView>
  </sheetViews>
  <sheetFormatPr defaultRowHeight="18.75" x14ac:dyDescent="0.4"/>
  <cols>
    <col min="1" max="1" width="3.875" customWidth="1"/>
    <col min="2" max="2" width="10.875" customWidth="1"/>
    <col min="3" max="3" width="28.75" style="5" customWidth="1"/>
    <col min="4" max="4" width="24" style="5" customWidth="1"/>
    <col min="5" max="5" width="20.125" style="16" customWidth="1"/>
    <col min="6" max="6" width="18.625" style="16" customWidth="1"/>
    <col min="7" max="7" width="13.5" customWidth="1"/>
    <col min="8" max="9" width="18.625" customWidth="1"/>
    <col min="10" max="10" width="24.5" customWidth="1"/>
  </cols>
  <sheetData>
    <row r="1" spans="1:10" ht="24" x14ac:dyDescent="0.4">
      <c r="A1" s="47" t="s">
        <v>30</v>
      </c>
      <c r="B1" s="47"/>
      <c r="C1" s="47"/>
      <c r="D1" s="47"/>
      <c r="E1" s="47"/>
      <c r="F1" s="47"/>
      <c r="G1" s="47"/>
      <c r="H1" s="47"/>
      <c r="I1" s="47"/>
      <c r="J1" s="47"/>
    </row>
    <row r="2" spans="1:10" ht="24" x14ac:dyDescent="0.4">
      <c r="A2" s="9"/>
      <c r="B2" s="9"/>
      <c r="C2" s="9"/>
      <c r="D2" s="9"/>
      <c r="E2" s="9"/>
      <c r="F2" s="9"/>
      <c r="G2" s="9"/>
      <c r="H2" s="9"/>
      <c r="I2" s="9"/>
      <c r="J2" s="34"/>
    </row>
    <row r="3" spans="1:10" x14ac:dyDescent="0.4">
      <c r="B3" t="s">
        <v>10</v>
      </c>
    </row>
    <row r="4" spans="1:10" x14ac:dyDescent="0.4">
      <c r="B4" s="22" t="s">
        <v>15</v>
      </c>
      <c r="C4" s="23"/>
      <c r="D4" s="23"/>
      <c r="E4" s="24"/>
      <c r="F4" s="24"/>
      <c r="G4" s="25"/>
      <c r="H4" s="25"/>
      <c r="I4" s="25"/>
      <c r="J4" s="26"/>
    </row>
    <row r="5" spans="1:10" x14ac:dyDescent="0.4">
      <c r="B5" s="27" t="s">
        <v>33</v>
      </c>
      <c r="J5" s="28"/>
    </row>
    <row r="6" spans="1:10" x14ac:dyDescent="0.4">
      <c r="B6" s="27" t="s">
        <v>11</v>
      </c>
      <c r="J6" s="28"/>
    </row>
    <row r="7" spans="1:10" x14ac:dyDescent="0.4">
      <c r="B7" s="27" t="s">
        <v>12</v>
      </c>
      <c r="J7" s="28"/>
    </row>
    <row r="8" spans="1:10" x14ac:dyDescent="0.4">
      <c r="B8" s="27" t="s">
        <v>16</v>
      </c>
      <c r="J8" s="28"/>
    </row>
    <row r="9" spans="1:10" x14ac:dyDescent="0.4">
      <c r="B9" s="27" t="s">
        <v>13</v>
      </c>
      <c r="J9" s="28"/>
    </row>
    <row r="10" spans="1:10" x14ac:dyDescent="0.4">
      <c r="B10" s="27" t="s">
        <v>14</v>
      </c>
      <c r="J10" s="28"/>
    </row>
    <row r="11" spans="1:10" x14ac:dyDescent="0.4">
      <c r="B11" s="27" t="s">
        <v>20</v>
      </c>
      <c r="J11" s="29"/>
    </row>
    <row r="12" spans="1:10" x14ac:dyDescent="0.4">
      <c r="B12" s="45" t="s">
        <v>21</v>
      </c>
      <c r="C12" s="30"/>
      <c r="D12" s="30"/>
      <c r="E12" s="31"/>
      <c r="F12" s="31"/>
      <c r="G12" s="32"/>
      <c r="H12" s="32"/>
      <c r="I12" s="32"/>
      <c r="J12" s="33"/>
    </row>
    <row r="13" spans="1:10" x14ac:dyDescent="0.4">
      <c r="J13" s="4"/>
    </row>
    <row r="14" spans="1:10" ht="19.5" thickBot="1" x14ac:dyDescent="0.45">
      <c r="B14" t="s">
        <v>36</v>
      </c>
      <c r="J14" s="4"/>
    </row>
    <row r="15" spans="1:10" ht="19.5" thickBot="1" x14ac:dyDescent="0.45">
      <c r="B15" s="35" t="s">
        <v>35</v>
      </c>
      <c r="C15" s="36"/>
      <c r="D15" s="36"/>
      <c r="E15" s="46"/>
      <c r="I15" s="20" t="s">
        <v>31</v>
      </c>
      <c r="J15" s="21">
        <f>AVERAGE(I20:I24)</f>
        <v>0</v>
      </c>
    </row>
    <row r="16" spans="1:10" x14ac:dyDescent="0.4">
      <c r="J16" s="4"/>
    </row>
    <row r="17" spans="2:10" x14ac:dyDescent="0.4">
      <c r="C17" s="5" t="s">
        <v>28</v>
      </c>
      <c r="D17" s="5" t="s">
        <v>28</v>
      </c>
      <c r="E17" s="5" t="s">
        <v>28</v>
      </c>
      <c r="F17" s="5" t="s">
        <v>28</v>
      </c>
      <c r="G17" s="5" t="s">
        <v>27</v>
      </c>
      <c r="H17" s="5" t="s">
        <v>28</v>
      </c>
      <c r="I17" s="5" t="s">
        <v>27</v>
      </c>
      <c r="J17" s="5" t="s">
        <v>27</v>
      </c>
    </row>
    <row r="18" spans="2:10" ht="57" thickBot="1" x14ac:dyDescent="0.45">
      <c r="B18" s="2" t="s">
        <v>0</v>
      </c>
      <c r="C18" s="6" t="s">
        <v>1</v>
      </c>
      <c r="D18" s="10" t="s">
        <v>19</v>
      </c>
      <c r="E18" s="6" t="s">
        <v>17</v>
      </c>
      <c r="F18" s="6" t="s">
        <v>18</v>
      </c>
      <c r="G18" s="12" t="s">
        <v>9</v>
      </c>
      <c r="H18" s="10" t="s">
        <v>8</v>
      </c>
      <c r="I18" s="12" t="s">
        <v>29</v>
      </c>
      <c r="J18" s="12" t="s">
        <v>32</v>
      </c>
    </row>
    <row r="19" spans="2:10" ht="18.600000000000001" customHeight="1" thickTop="1" x14ac:dyDescent="0.4">
      <c r="B19" s="3"/>
      <c r="C19" s="38"/>
      <c r="D19" s="13"/>
      <c r="E19" s="11"/>
      <c r="F19" s="11"/>
      <c r="G19" s="3"/>
      <c r="H19" s="7"/>
      <c r="I19" s="40"/>
      <c r="J19" s="43">
        <f>AVERAGE(I20:I24)</f>
        <v>0</v>
      </c>
    </row>
    <row r="20" spans="2:10" ht="18.600000000000001" customHeight="1" x14ac:dyDescent="0.4">
      <c r="B20" s="37">
        <v>1</v>
      </c>
      <c r="C20" s="17"/>
      <c r="D20" s="17"/>
      <c r="E20" s="18"/>
      <c r="F20" s="18"/>
      <c r="G20" s="1">
        <f>DATEDIF(E20,F20,"d")+1</f>
        <v>1</v>
      </c>
      <c r="H20" s="19"/>
      <c r="I20" s="41">
        <f>IF(G20=0,"",ROUNDDOWN(H20/G20,3))</f>
        <v>0</v>
      </c>
      <c r="J20" s="42"/>
    </row>
    <row r="21" spans="2:10" ht="18" customHeight="1" x14ac:dyDescent="0.4">
      <c r="B21" s="1">
        <v>2</v>
      </c>
      <c r="C21" s="14"/>
      <c r="D21" s="14"/>
      <c r="E21" s="15"/>
      <c r="F21" s="15"/>
      <c r="G21" s="1">
        <f t="shared" ref="G21:G24" si="0">DATEDIF(E21,F21,"d")+1</f>
        <v>1</v>
      </c>
      <c r="H21" s="8"/>
      <c r="I21" s="41">
        <f>IF(G21=0,"",ROUNDDOWN(H21/G21,3))</f>
        <v>0</v>
      </c>
      <c r="J21" s="42"/>
    </row>
    <row r="22" spans="2:10" ht="18" customHeight="1" x14ac:dyDescent="0.4">
      <c r="B22" s="37">
        <v>3</v>
      </c>
      <c r="C22" s="14"/>
      <c r="D22" s="14"/>
      <c r="E22" s="15"/>
      <c r="F22" s="15"/>
      <c r="G22" s="1">
        <f t="shared" si="0"/>
        <v>1</v>
      </c>
      <c r="H22" s="8"/>
      <c r="I22" s="41">
        <f t="shared" ref="I22:I24" si="1">IF(G22=0,"",ROUNDDOWN(H22/G22,3))</f>
        <v>0</v>
      </c>
      <c r="J22" s="42"/>
    </row>
    <row r="23" spans="2:10" ht="18" customHeight="1" x14ac:dyDescent="0.4">
      <c r="B23" s="1">
        <v>4</v>
      </c>
      <c r="C23" s="14"/>
      <c r="D23" s="14"/>
      <c r="E23" s="15"/>
      <c r="F23" s="15"/>
      <c r="G23" s="1">
        <f t="shared" si="0"/>
        <v>1</v>
      </c>
      <c r="H23" s="8"/>
      <c r="I23" s="41">
        <f t="shared" si="1"/>
        <v>0</v>
      </c>
      <c r="J23" s="42"/>
    </row>
    <row r="24" spans="2:10" ht="18" customHeight="1" x14ac:dyDescent="0.4">
      <c r="B24" s="37">
        <v>5</v>
      </c>
      <c r="C24" s="14"/>
      <c r="D24" s="14"/>
      <c r="E24" s="15"/>
      <c r="F24" s="15"/>
      <c r="G24" s="1">
        <f t="shared" si="0"/>
        <v>1</v>
      </c>
      <c r="H24" s="8"/>
      <c r="I24" s="41">
        <f t="shared" si="1"/>
        <v>0</v>
      </c>
      <c r="J24" s="42"/>
    </row>
    <row r="25" spans="2:10" ht="18" customHeight="1" x14ac:dyDescent="0.4">
      <c r="B25" s="37"/>
      <c r="C25" s="14"/>
      <c r="D25" s="14"/>
      <c r="E25" s="15"/>
      <c r="F25" s="15"/>
      <c r="G25" s="1"/>
      <c r="H25" s="8"/>
      <c r="I25" s="41"/>
      <c r="J25" s="42"/>
    </row>
    <row r="26" spans="2:10" ht="18" customHeight="1" x14ac:dyDescent="0.4">
      <c r="B26" s="1"/>
      <c r="C26" s="39"/>
      <c r="D26" s="14"/>
      <c r="E26" s="15"/>
      <c r="F26" s="15"/>
      <c r="G26" s="1"/>
      <c r="H26" s="8"/>
      <c r="I26" s="1"/>
      <c r="J26" s="44"/>
    </row>
    <row r="27" spans="2:10" ht="18" customHeight="1" x14ac:dyDescent="0.4">
      <c r="B27" s="1"/>
      <c r="C27" s="14"/>
      <c r="D27" s="14"/>
      <c r="E27" s="18"/>
      <c r="F27" s="15"/>
      <c r="G27" s="1"/>
      <c r="H27" s="8"/>
      <c r="I27" s="41"/>
      <c r="J27" s="42"/>
    </row>
    <row r="28" spans="2:10" ht="18" customHeight="1" x14ac:dyDescent="0.4">
      <c r="B28" s="1"/>
      <c r="C28" s="14"/>
      <c r="D28" s="14"/>
      <c r="E28" s="15"/>
      <c r="F28" s="15"/>
      <c r="G28" s="1"/>
      <c r="H28" s="8"/>
      <c r="I28" s="41"/>
      <c r="J28" s="42"/>
    </row>
    <row r="29" spans="2:10" ht="18" customHeight="1" x14ac:dyDescent="0.4">
      <c r="B29" s="1"/>
      <c r="C29" s="14"/>
      <c r="D29" s="14"/>
      <c r="E29" s="15"/>
      <c r="F29" s="15"/>
      <c r="G29" s="1"/>
      <c r="H29" s="8"/>
      <c r="I29" s="1"/>
      <c r="J29" s="42"/>
    </row>
    <row r="30" spans="2:10" ht="18" customHeight="1" x14ac:dyDescent="0.4">
      <c r="B30" s="1"/>
      <c r="C30" s="14"/>
      <c r="D30" s="14"/>
      <c r="E30" s="15"/>
      <c r="F30" s="15"/>
      <c r="G30" s="1"/>
      <c r="H30" s="8"/>
      <c r="I30" s="1"/>
      <c r="J30" s="42"/>
    </row>
    <row r="31" spans="2:10" x14ac:dyDescent="0.4">
      <c r="J31" s="5"/>
    </row>
  </sheetData>
  <autoFilter ref="A18:J30" xr:uid="{00000000-0009-0000-0000-000000000000}"/>
  <mergeCells count="1">
    <mergeCell ref="A1:J1"/>
  </mergeCells>
  <phoneticPr fontId="1"/>
  <pageMargins left="0.70866141732283472" right="0.70866141732283472" top="0.74803149606299213" bottom="0.74803149606299213" header="0.31496062992125984" footer="0.31496062992125984"/>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1"/>
  <sheetViews>
    <sheetView view="pageBreakPreview" topLeftCell="A3" zoomScale="85" zoomScaleNormal="55" zoomScaleSheetLayoutView="85" workbookViewId="0">
      <selection activeCell="I13" sqref="I13"/>
    </sheetView>
  </sheetViews>
  <sheetFormatPr defaultRowHeight="18.75" x14ac:dyDescent="0.4"/>
  <cols>
    <col min="1" max="1" width="3.875" customWidth="1"/>
    <col min="2" max="2" width="10.875" customWidth="1"/>
    <col min="3" max="3" width="28.75" style="5" customWidth="1"/>
    <col min="4" max="4" width="24" style="5" customWidth="1"/>
    <col min="5" max="5" width="20.125" style="16" customWidth="1"/>
    <col min="6" max="6" width="18.625" style="16" customWidth="1"/>
    <col min="7" max="7" width="13.5" customWidth="1"/>
    <col min="8" max="9" width="18.625" customWidth="1"/>
    <col min="10" max="10" width="24.5" customWidth="1"/>
  </cols>
  <sheetData>
    <row r="1" spans="1:10" ht="24" x14ac:dyDescent="0.4">
      <c r="A1" s="47" t="s">
        <v>34</v>
      </c>
      <c r="B1" s="47"/>
      <c r="C1" s="47"/>
      <c r="D1" s="47"/>
      <c r="E1" s="47"/>
      <c r="F1" s="47"/>
      <c r="G1" s="47"/>
      <c r="H1" s="47"/>
      <c r="I1" s="47"/>
      <c r="J1" s="47"/>
    </row>
    <row r="2" spans="1:10" ht="24" x14ac:dyDescent="0.4">
      <c r="A2" s="9"/>
      <c r="B2" s="9"/>
      <c r="C2" s="9"/>
      <c r="D2" s="9"/>
      <c r="E2" s="9"/>
      <c r="F2" s="9"/>
      <c r="G2" s="9"/>
      <c r="H2" s="9"/>
      <c r="I2" s="9"/>
      <c r="J2" s="34"/>
    </row>
    <row r="3" spans="1:10" x14ac:dyDescent="0.4">
      <c r="B3" t="s">
        <v>10</v>
      </c>
    </row>
    <row r="4" spans="1:10" x14ac:dyDescent="0.4">
      <c r="B4" s="22" t="s">
        <v>15</v>
      </c>
      <c r="C4" s="23"/>
      <c r="D4" s="23"/>
      <c r="E4" s="24"/>
      <c r="F4" s="24"/>
      <c r="G4" s="25"/>
      <c r="H4" s="25"/>
      <c r="I4" s="25"/>
      <c r="J4" s="26"/>
    </row>
    <row r="5" spans="1:10" x14ac:dyDescent="0.4">
      <c r="B5" s="27" t="s">
        <v>33</v>
      </c>
      <c r="J5" s="28"/>
    </row>
    <row r="6" spans="1:10" x14ac:dyDescent="0.4">
      <c r="B6" s="27" t="s">
        <v>11</v>
      </c>
      <c r="J6" s="28"/>
    </row>
    <row r="7" spans="1:10" x14ac:dyDescent="0.4">
      <c r="B7" s="27" t="s">
        <v>12</v>
      </c>
      <c r="J7" s="28"/>
    </row>
    <row r="8" spans="1:10" x14ac:dyDescent="0.4">
      <c r="B8" s="27" t="s">
        <v>16</v>
      </c>
      <c r="J8" s="28"/>
    </row>
    <row r="9" spans="1:10" x14ac:dyDescent="0.4">
      <c r="B9" s="27" t="s">
        <v>13</v>
      </c>
      <c r="J9" s="28"/>
    </row>
    <row r="10" spans="1:10" x14ac:dyDescent="0.4">
      <c r="B10" s="27" t="s">
        <v>14</v>
      </c>
      <c r="J10" s="28"/>
    </row>
    <row r="11" spans="1:10" x14ac:dyDescent="0.4">
      <c r="B11" s="27" t="s">
        <v>20</v>
      </c>
      <c r="J11" s="29"/>
    </row>
    <row r="12" spans="1:10" x14ac:dyDescent="0.4">
      <c r="B12" s="45" t="s">
        <v>21</v>
      </c>
      <c r="C12" s="30"/>
      <c r="D12" s="30"/>
      <c r="E12" s="31"/>
      <c r="F12" s="31"/>
      <c r="G12" s="32"/>
      <c r="H12" s="32"/>
      <c r="I12" s="32"/>
      <c r="J12" s="33"/>
    </row>
    <row r="13" spans="1:10" x14ac:dyDescent="0.4">
      <c r="J13" s="4"/>
    </row>
    <row r="14" spans="1:10" ht="19.5" thickBot="1" x14ac:dyDescent="0.45">
      <c r="B14" t="s">
        <v>36</v>
      </c>
      <c r="J14" s="4"/>
    </row>
    <row r="15" spans="1:10" ht="19.5" thickBot="1" x14ac:dyDescent="0.45">
      <c r="B15" s="35" t="s">
        <v>35</v>
      </c>
      <c r="C15" s="36"/>
      <c r="D15" s="36"/>
      <c r="E15" s="46"/>
      <c r="I15" s="20" t="s">
        <v>31</v>
      </c>
      <c r="J15" s="21">
        <f>AVERAGE(I20:I28)</f>
        <v>0.28842857142857142</v>
      </c>
    </row>
    <row r="16" spans="1:10" x14ac:dyDescent="0.4">
      <c r="J16" s="4"/>
    </row>
    <row r="17" spans="2:10" x14ac:dyDescent="0.4">
      <c r="C17" s="5" t="s">
        <v>28</v>
      </c>
      <c r="D17" s="5" t="s">
        <v>28</v>
      </c>
      <c r="E17" s="5" t="s">
        <v>28</v>
      </c>
      <c r="F17" s="5" t="s">
        <v>28</v>
      </c>
      <c r="G17" s="5" t="s">
        <v>27</v>
      </c>
      <c r="H17" s="5" t="s">
        <v>28</v>
      </c>
      <c r="I17" s="5" t="s">
        <v>27</v>
      </c>
      <c r="J17" s="5" t="s">
        <v>27</v>
      </c>
    </row>
    <row r="18" spans="2:10" ht="57" thickBot="1" x14ac:dyDescent="0.45">
      <c r="B18" s="2" t="s">
        <v>0</v>
      </c>
      <c r="C18" s="6" t="s">
        <v>1</v>
      </c>
      <c r="D18" s="10" t="s">
        <v>19</v>
      </c>
      <c r="E18" s="6" t="s">
        <v>17</v>
      </c>
      <c r="F18" s="6" t="s">
        <v>18</v>
      </c>
      <c r="G18" s="12" t="s">
        <v>9</v>
      </c>
      <c r="H18" s="10" t="s">
        <v>8</v>
      </c>
      <c r="I18" s="12" t="s">
        <v>29</v>
      </c>
      <c r="J18" s="12" t="s">
        <v>37</v>
      </c>
    </row>
    <row r="19" spans="2:10" ht="18.600000000000001" customHeight="1" thickTop="1" x14ac:dyDescent="0.4">
      <c r="B19" s="3"/>
      <c r="C19" s="38" t="s">
        <v>22</v>
      </c>
      <c r="D19" s="13"/>
      <c r="E19" s="11"/>
      <c r="F19" s="11"/>
      <c r="G19" s="3"/>
      <c r="H19" s="7"/>
      <c r="I19" s="40"/>
      <c r="J19" s="43">
        <f>AVERAGE(I20:I24)</f>
        <v>0.29680000000000001</v>
      </c>
    </row>
    <row r="20" spans="2:10" ht="18.600000000000001" customHeight="1" x14ac:dyDescent="0.4">
      <c r="B20" s="37">
        <v>1</v>
      </c>
      <c r="C20" s="17" t="s">
        <v>3</v>
      </c>
      <c r="D20" s="17" t="s">
        <v>24</v>
      </c>
      <c r="E20" s="18">
        <v>45658</v>
      </c>
      <c r="F20" s="18">
        <v>45688</v>
      </c>
      <c r="G20" s="1">
        <f>DATEDIF(E20,F20,"d")+1</f>
        <v>31</v>
      </c>
      <c r="H20" s="19">
        <v>9</v>
      </c>
      <c r="I20" s="41">
        <f>IF(G20=0,"",ROUNDDOWN(H20/G20,3))</f>
        <v>0.28999999999999998</v>
      </c>
      <c r="J20" s="42"/>
    </row>
    <row r="21" spans="2:10" ht="18" customHeight="1" x14ac:dyDescent="0.4">
      <c r="B21" s="1">
        <v>2</v>
      </c>
      <c r="C21" s="14" t="s">
        <v>2</v>
      </c>
      <c r="D21" s="14" t="s">
        <v>5</v>
      </c>
      <c r="E21" s="15">
        <v>45658</v>
      </c>
      <c r="F21" s="15">
        <v>45667</v>
      </c>
      <c r="G21" s="1">
        <f t="shared" ref="G21:G28" si="0">DATEDIF(E21,F21,"d")+1</f>
        <v>10</v>
      </c>
      <c r="H21" s="8">
        <v>3</v>
      </c>
      <c r="I21" s="41">
        <f>IF(G21=0,"",ROUNDDOWN(H21/G21,3))</f>
        <v>0.3</v>
      </c>
      <c r="J21" s="42"/>
    </row>
    <row r="22" spans="2:10" ht="18" customHeight="1" x14ac:dyDescent="0.4">
      <c r="B22" s="37">
        <v>3</v>
      </c>
      <c r="C22" s="14" t="s">
        <v>2</v>
      </c>
      <c r="D22" s="14" t="s">
        <v>6</v>
      </c>
      <c r="E22" s="15">
        <v>45672</v>
      </c>
      <c r="F22" s="15">
        <v>45688</v>
      </c>
      <c r="G22" s="1">
        <f t="shared" si="0"/>
        <v>17</v>
      </c>
      <c r="H22" s="8">
        <v>5</v>
      </c>
      <c r="I22" s="41">
        <f t="shared" ref="I22:I28" si="1">IF(G22=0,"",ROUNDDOWN(H22/G22,3))</f>
        <v>0.29399999999999998</v>
      </c>
      <c r="J22" s="42"/>
    </row>
    <row r="23" spans="2:10" ht="18" customHeight="1" x14ac:dyDescent="0.4">
      <c r="B23" s="1">
        <v>4</v>
      </c>
      <c r="C23" s="14" t="s">
        <v>4</v>
      </c>
      <c r="D23" s="14" t="s">
        <v>7</v>
      </c>
      <c r="E23" s="15">
        <v>45673</v>
      </c>
      <c r="F23" s="15">
        <v>45682</v>
      </c>
      <c r="G23" s="1">
        <f t="shared" si="0"/>
        <v>10</v>
      </c>
      <c r="H23" s="8">
        <v>3</v>
      </c>
      <c r="I23" s="41">
        <f t="shared" si="1"/>
        <v>0.3</v>
      </c>
      <c r="J23" s="42"/>
    </row>
    <row r="24" spans="2:10" ht="18" customHeight="1" x14ac:dyDescent="0.4">
      <c r="B24" s="37">
        <v>5</v>
      </c>
      <c r="C24" s="14" t="s">
        <v>4</v>
      </c>
      <c r="D24" s="14" t="s">
        <v>25</v>
      </c>
      <c r="E24" s="15">
        <v>45673</v>
      </c>
      <c r="F24" s="15">
        <v>45682</v>
      </c>
      <c r="G24" s="1">
        <f t="shared" si="0"/>
        <v>10</v>
      </c>
      <c r="H24" s="8">
        <v>3</v>
      </c>
      <c r="I24" s="41">
        <f t="shared" si="1"/>
        <v>0.3</v>
      </c>
      <c r="J24" s="42"/>
    </row>
    <row r="25" spans="2:10" ht="18" customHeight="1" x14ac:dyDescent="0.4">
      <c r="B25" s="37"/>
      <c r="C25" s="14"/>
      <c r="D25" s="14"/>
      <c r="E25" s="15"/>
      <c r="F25" s="15"/>
      <c r="G25" s="1"/>
      <c r="H25" s="8"/>
      <c r="I25" s="41"/>
      <c r="J25" s="42"/>
    </row>
    <row r="26" spans="2:10" ht="18" customHeight="1" x14ac:dyDescent="0.4">
      <c r="B26" s="1"/>
      <c r="C26" s="39" t="s">
        <v>23</v>
      </c>
      <c r="D26" s="14"/>
      <c r="E26" s="15"/>
      <c r="F26" s="15"/>
      <c r="G26" s="1"/>
      <c r="H26" s="8"/>
      <c r="I26" s="1"/>
      <c r="J26" s="44">
        <f>AVERAGE(I27:I28)</f>
        <v>0.26749999999999996</v>
      </c>
    </row>
    <row r="27" spans="2:10" ht="18" customHeight="1" x14ac:dyDescent="0.4">
      <c r="B27" s="1">
        <v>6</v>
      </c>
      <c r="C27" s="14" t="s">
        <v>3</v>
      </c>
      <c r="D27" s="14" t="s">
        <v>24</v>
      </c>
      <c r="E27" s="18">
        <v>45689</v>
      </c>
      <c r="F27" s="15">
        <v>45716</v>
      </c>
      <c r="G27" s="1">
        <f t="shared" si="0"/>
        <v>28</v>
      </c>
      <c r="H27" s="8">
        <v>7</v>
      </c>
      <c r="I27" s="41">
        <f t="shared" si="1"/>
        <v>0.25</v>
      </c>
      <c r="J27" s="42"/>
    </row>
    <row r="28" spans="2:10" ht="18" customHeight="1" x14ac:dyDescent="0.4">
      <c r="B28" s="1">
        <v>7</v>
      </c>
      <c r="C28" s="14" t="s">
        <v>2</v>
      </c>
      <c r="D28" s="14" t="s">
        <v>26</v>
      </c>
      <c r="E28" s="15">
        <v>45689</v>
      </c>
      <c r="F28" s="15">
        <v>45716</v>
      </c>
      <c r="G28" s="1">
        <f t="shared" si="0"/>
        <v>28</v>
      </c>
      <c r="H28" s="8">
        <v>8</v>
      </c>
      <c r="I28" s="41">
        <f t="shared" si="1"/>
        <v>0.28499999999999998</v>
      </c>
      <c r="J28" s="42"/>
    </row>
    <row r="29" spans="2:10" ht="18" customHeight="1" x14ac:dyDescent="0.4">
      <c r="B29" s="1"/>
      <c r="C29" s="14"/>
      <c r="D29" s="14"/>
      <c r="E29" s="15"/>
      <c r="F29" s="15"/>
      <c r="G29" s="1">
        <f t="shared" ref="G29:G30" si="2">DATEDIF(E29,F29,"d")</f>
        <v>0</v>
      </c>
      <c r="H29" s="8">
        <v>0</v>
      </c>
      <c r="I29" s="1"/>
      <c r="J29" s="42"/>
    </row>
    <row r="30" spans="2:10" ht="18" customHeight="1" x14ac:dyDescent="0.4">
      <c r="B30" s="1"/>
      <c r="C30" s="14"/>
      <c r="D30" s="14"/>
      <c r="E30" s="15"/>
      <c r="F30" s="15"/>
      <c r="G30" s="1">
        <f t="shared" si="2"/>
        <v>0</v>
      </c>
      <c r="H30" s="8">
        <v>0</v>
      </c>
      <c r="I30" s="1"/>
      <c r="J30" s="42"/>
    </row>
    <row r="31" spans="2:10" x14ac:dyDescent="0.4">
      <c r="J31" s="5"/>
    </row>
  </sheetData>
  <autoFilter ref="A18:J30" xr:uid="{00000000-0009-0000-0000-000000000000}"/>
  <mergeCells count="1">
    <mergeCell ref="A1:J1"/>
  </mergeCells>
  <phoneticPr fontId="1"/>
  <pageMargins left="0.70866141732283472" right="0.70866141732283472" top="0.74803149606299213" bottom="0.74803149606299213" header="0.31496062992125984" footer="0.31496062992125984"/>
  <pageSetup paperSize="9" scale="66" orientation="landscape" r:id="rId1"/>
</worksheet>
</file>